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dokumento2024\_______LMSF2024_new\Usma\"/>
    </mc:Choice>
  </mc:AlternateContent>
  <xr:revisionPtr revIDLastSave="0" documentId="8_{2A98F15B-4632-44BC-B412-70506AEEE9D7}" xr6:coauthVersionLast="47" xr6:coauthVersionMax="47" xr10:uidLastSave="{00000000-0000-0000-0000-000000000000}"/>
  <bookViews>
    <workbookView xWindow="-120" yWindow="-120" windowWidth="24240" windowHeight="13140" activeTab="2" xr2:uid="{04D14B3D-A33B-4969-B10D-A4EF9A71C610}"/>
  </bookViews>
  <sheets>
    <sheet name="3.d. laivas" sheetId="1" r:id="rId1"/>
    <sheet name="3.d. komandas" sheetId="11" r:id="rId2"/>
    <sheet name="2 Posms laivas" sheetId="7" r:id="rId3"/>
    <sheet name="2 Posms kom" sheetId="2" r:id="rId4"/>
    <sheet name="BIG FISH" sheetId="8" r:id="rId5"/>
    <sheet name="Zivis" sheetId="12" r:id="rId6"/>
    <sheet name="bilde" sheetId="3" r:id="rId7"/>
  </sheets>
  <definedNames>
    <definedName name="_xlnm._FilterDatabase" localSheetId="1" hidden="1">'3.d. komandas'!$A$1:$B$12</definedName>
    <definedName name="_xlnm._FilterDatabase" localSheetId="0" hidden="1">'3.d. laivas'!$B$1:$F$28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0" i="2"/>
  <c r="M9" i="2"/>
  <c r="M5" i="2"/>
  <c r="M4" i="2"/>
  <c r="M3" i="2"/>
  <c r="M12" i="2"/>
  <c r="M7" i="2"/>
  <c r="M2" i="2"/>
  <c r="M8" i="2"/>
  <c r="M6" i="2"/>
  <c r="L11" i="2"/>
  <c r="L10" i="2"/>
  <c r="L9" i="2"/>
  <c r="L5" i="2"/>
  <c r="L4" i="2"/>
  <c r="L3" i="2"/>
  <c r="L12" i="2"/>
  <c r="L7" i="2"/>
  <c r="L2" i="2"/>
  <c r="L8" i="2"/>
  <c r="L6" i="2"/>
  <c r="L7" i="7"/>
  <c r="L6" i="7"/>
  <c r="L11" i="7"/>
  <c r="L15" i="7"/>
  <c r="L5" i="7"/>
  <c r="L14" i="7"/>
  <c r="L26" i="7"/>
  <c r="L17" i="7"/>
  <c r="L18" i="7"/>
  <c r="L21" i="7"/>
  <c r="L20" i="7"/>
  <c r="L10" i="7"/>
  <c r="L13" i="7"/>
  <c r="L8" i="7"/>
  <c r="L25" i="7"/>
  <c r="L3" i="7"/>
  <c r="L2" i="7"/>
  <c r="L12" i="7"/>
  <c r="L9" i="7"/>
  <c r="L27" i="7"/>
  <c r="L19" i="7"/>
  <c r="L16" i="7"/>
  <c r="L23" i="7"/>
  <c r="L22" i="7"/>
  <c r="L24" i="7"/>
  <c r="L28" i="7"/>
  <c r="L4" i="7"/>
  <c r="K7" i="7"/>
  <c r="K6" i="7"/>
  <c r="K11" i="7"/>
  <c r="K15" i="7"/>
  <c r="K5" i="7"/>
  <c r="K14" i="7"/>
  <c r="K26" i="7"/>
  <c r="K17" i="7"/>
  <c r="K18" i="7"/>
  <c r="K21" i="7"/>
  <c r="K20" i="7"/>
  <c r="K10" i="7"/>
  <c r="K13" i="7"/>
  <c r="K8" i="7"/>
  <c r="K25" i="7"/>
  <c r="K3" i="7"/>
  <c r="K2" i="7"/>
  <c r="K12" i="7"/>
  <c r="K9" i="7"/>
  <c r="K27" i="7"/>
  <c r="K19" i="7"/>
  <c r="K16" i="7"/>
  <c r="K23" i="7"/>
  <c r="K22" i="7"/>
  <c r="K24" i="7"/>
  <c r="K28" i="7"/>
  <c r="K4" i="7"/>
</calcChain>
</file>

<file path=xl/sharedStrings.xml><?xml version="1.0" encoding="utf-8"?>
<sst xmlns="http://schemas.openxmlformats.org/spreadsheetml/2006/main" count="187" uniqueCount="98">
  <si>
    <t>FACCEX FISHING TEAM 1</t>
  </si>
  <si>
    <t>NGT Sportex</t>
  </si>
  <si>
    <t>Lucky John</t>
  </si>
  <si>
    <t>Makšķerlietas.lv / 1</t>
  </si>
  <si>
    <t>Makšķerlietas.lv / 2</t>
  </si>
  <si>
    <t>Unitika Team 1</t>
  </si>
  <si>
    <t>NGT Oshelure</t>
  </si>
  <si>
    <t>Strike Pro Latvia</t>
  </si>
  <si>
    <t>ABU GARCIA / C1</t>
  </si>
  <si>
    <t>Unitika team</t>
  </si>
  <si>
    <t>Team Asakainie</t>
  </si>
  <si>
    <t>Asakainie 2</t>
  </si>
  <si>
    <t>Copes Kungi 2</t>
  </si>
  <si>
    <t>AbuGarcia/C1 2</t>
  </si>
  <si>
    <t>LuckyJohn</t>
  </si>
  <si>
    <t>Laiks Copei/ GC Ladys</t>
  </si>
  <si>
    <t>COPES KUNGI</t>
  </si>
  <si>
    <t>GC Ladys/Laiks Copei</t>
  </si>
  <si>
    <t>MAD Fishing Team</t>
  </si>
  <si>
    <t>Spinergy</t>
  </si>
  <si>
    <t>Strike Pro Latvia 1</t>
  </si>
  <si>
    <t>S&amp;D Fishing team</t>
  </si>
  <si>
    <t>Faccex Fishing team</t>
  </si>
  <si>
    <t>KEPerformance.lv</t>
  </si>
  <si>
    <t>Cope Usma</t>
  </si>
  <si>
    <t>Dinaburg</t>
  </si>
  <si>
    <t>Spinergy 2</t>
  </si>
  <si>
    <t>Vieta</t>
  </si>
  <si>
    <t>Ekipāžas nosaukums</t>
  </si>
  <si>
    <t>Imants Tiltiņš / Svens Rubulis</t>
  </si>
  <si>
    <t>Toms Klabi / Gatis Ernstsons</t>
  </si>
  <si>
    <t>Ruslans Baranovs / Aleksandrs Zareckis</t>
  </si>
  <si>
    <t>Jānis Zariņš / Jānis Mangulis</t>
  </si>
  <si>
    <t>Oskars Dzelzkalējs / Mārcis Klepermanis</t>
  </si>
  <si>
    <t>Māris Krēpausis / Uldis Paulins</t>
  </si>
  <si>
    <t>Aigars Zumbergs / Oskars Šteinbergs</t>
  </si>
  <si>
    <t>Mārtiņš Iskrovs / Matīss Lēnerts</t>
  </si>
  <si>
    <t>Romans Astapovs / Marks Petunovs</t>
  </si>
  <si>
    <t>Guntis Smaļķis / Kaspars Dukaļskis</t>
  </si>
  <si>
    <t>Oto Marinaki / Aleksis Švarnovičs</t>
  </si>
  <si>
    <t>Mārtiņš Adrickis / Vitālijs Karpenkovs</t>
  </si>
  <si>
    <t>Jānis Slics / Pēteris Paleps</t>
  </si>
  <si>
    <t>Sergejs Kubelniks / Vladislavs Ļubimovs</t>
  </si>
  <si>
    <t>Vitalijs Vilcans / Stanislavs Osipovs</t>
  </si>
  <si>
    <t>Jānis Malnačs / Mareks Mercs</t>
  </si>
  <si>
    <t>Raitis Čaklis / Ģirts Ziemanis</t>
  </si>
  <si>
    <t>Laura Liepiņa / Roxolana Andrushschenko</t>
  </si>
  <si>
    <t>Dainis Ļaksa / Mārcis Podiņš</t>
  </si>
  <si>
    <t>Agris Raciborskis / Harijs Raciborskis</t>
  </si>
  <si>
    <t>Pēteris Grieze / Jānis Lindenblats</t>
  </si>
  <si>
    <t>Sergejs Bibicevs / Dmitrijs Apolonovs</t>
  </si>
  <si>
    <t>RICARDAS SINKEVICIUS / Kaspars Tenters</t>
  </si>
  <si>
    <t>Jānis Senkāns / Uģis Žukelis</t>
  </si>
  <si>
    <t>Mārcis Dedzis / Māris Timofejevs</t>
  </si>
  <si>
    <t>Jevgeņijs Čiblis / Aleksandrs Suško</t>
  </si>
  <si>
    <t>Atis Grudulis / Jānis Kauss</t>
  </si>
  <si>
    <t>Sportisti</t>
  </si>
  <si>
    <t>FACCEX FISHING TEAM</t>
  </si>
  <si>
    <t>GC Ladys / Laiks Copei</t>
  </si>
  <si>
    <t>Makšķerlietas.lv</t>
  </si>
  <si>
    <t>NGT</t>
  </si>
  <si>
    <t>Nr.</t>
  </si>
  <si>
    <t>Rezultāts 1</t>
  </si>
  <si>
    <t>Rezultāts 2</t>
  </si>
  <si>
    <t>Punkti 1</t>
  </si>
  <si>
    <t>Punkti 2</t>
  </si>
  <si>
    <t>Unitika Team</t>
  </si>
  <si>
    <t>Vieta 1</t>
  </si>
  <si>
    <t>Vieta 2</t>
  </si>
  <si>
    <t>vieta</t>
  </si>
  <si>
    <t>Komanda</t>
  </si>
  <si>
    <t>FACCEX Fishing Team</t>
  </si>
  <si>
    <t>Makšķerlietas.lv /</t>
  </si>
  <si>
    <t>Ricardas Sinkevicius / Kaspars Tenters</t>
  </si>
  <si>
    <t>Līdaka</t>
  </si>
  <si>
    <t>101.00</t>
  </si>
  <si>
    <t>Zandarts</t>
  </si>
  <si>
    <t>Asaris</t>
  </si>
  <si>
    <t>39.2</t>
  </si>
  <si>
    <t>BIG FISH</t>
  </si>
  <si>
    <t>LAIVA</t>
  </si>
  <si>
    <t>Ekipāža</t>
  </si>
  <si>
    <t>CM</t>
  </si>
  <si>
    <t>USMA, Bukdangas</t>
  </si>
  <si>
    <t>LČ 2.posms</t>
  </si>
  <si>
    <t>Rezultāts</t>
  </si>
  <si>
    <t>Rezultāts3</t>
  </si>
  <si>
    <t>L Nr.</t>
  </si>
  <si>
    <t>punkti</t>
  </si>
  <si>
    <t>vietas</t>
  </si>
  <si>
    <t>Punkti 3</t>
  </si>
  <si>
    <t>Kopā P</t>
  </si>
  <si>
    <t>Kopā v</t>
  </si>
  <si>
    <t>Rezultāts 3</t>
  </si>
  <si>
    <t>Vieta 3</t>
  </si>
  <si>
    <t>Punkti K</t>
  </si>
  <si>
    <t>kopā</t>
  </si>
  <si>
    <t>84.00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</si>
</sst>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ptos Narrow"/>
      <family val="2"/>
      <charset val="186"/>
      <scheme val="minor"/>
    </font>
    <font>
      <sz val="11"/>
      <color rgb="FF000000"/>
      <name val="Calibri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8"/>
      <name val="Aptos Narrow"/>
      <family val="2"/>
      <charset val="186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charset val="186"/>
      <scheme val="minor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2"/>
      <color theme="1"/>
      <name val="Arial"/>
      <family val="2"/>
    </font>
    <font>
      <b/>
      <sz val="9"/>
      <color rgb="FF00000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3" fillId="0" borderId="0" xfId="0" applyFont="1"/>
    <xf numFmtId="0" fontId="5" fillId="0" borderId="1" xfId="0" applyFont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4" fillId="0" borderId="1" xfId="2" applyBorder="1"/>
    <xf numFmtId="0" fontId="4" fillId="0" borderId="1" xfId="2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1" fillId="0" borderId="1" xfId="1" applyFont="1" applyBorder="1"/>
    <xf numFmtId="0" fontId="11" fillId="0" borderId="1" xfId="1" applyFont="1" applyBorder="1" applyAlignment="1">
      <alignment wrapText="1"/>
    </xf>
    <xf numFmtId="0" fontId="12" fillId="0" borderId="1" xfId="2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1" xfId="0" applyFont="1" applyBorder="1"/>
    <xf numFmtId="0" fontId="16" fillId="0" borderId="0" xfId="0" applyFont="1"/>
    <xf numFmtId="0" fontId="15" fillId="0" borderId="1" xfId="2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19" fillId="0" borderId="0" xfId="0" applyFont="1"/>
    <xf numFmtId="0" fontId="21" fillId="0" borderId="1" xfId="2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2" applyFont="1" applyBorder="1"/>
    <xf numFmtId="0" fontId="24" fillId="0" borderId="1" xfId="1" applyFont="1" applyBorder="1"/>
    <xf numFmtId="0" fontId="25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2" applyFont="1" applyBorder="1"/>
    <xf numFmtId="0" fontId="26" fillId="0" borderId="1" xfId="2" applyFont="1" applyBorder="1" applyAlignment="1">
      <alignment horizontal="center"/>
    </xf>
    <xf numFmtId="0" fontId="26" fillId="0" borderId="1" xfId="1" applyFont="1" applyBorder="1"/>
    <xf numFmtId="0" fontId="29" fillId="0" borderId="0" xfId="0" applyFont="1"/>
    <xf numFmtId="0" fontId="30" fillId="0" borderId="1" xfId="0" applyFont="1" applyBorder="1"/>
    <xf numFmtId="0" fontId="31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2" fillId="0" borderId="1" xfId="0" applyFont="1" applyBorder="1" applyAlignment="1">
      <alignment horizontal="center"/>
    </xf>
    <xf numFmtId="0" fontId="32" fillId="0" borderId="0" xfId="0" applyFont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10" fontId="3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" xfId="1" xr:uid="{61F7B15C-D120-40DA-92C6-14A5599A22BD}"/>
    <cellStyle name="Normal 3" xfId="2" xr:uid="{9D31A4B8-3B3C-4ED7-AA56-337496CEE8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190499</xdr:rowOff>
    </xdr:from>
    <xdr:to>
      <xdr:col>7</xdr:col>
      <xdr:colOff>704850</xdr:colOff>
      <xdr:row>15</xdr:row>
      <xdr:rowOff>205444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CB618B-50D0-5E15-673F-ED87F3F2C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647699"/>
          <a:ext cx="4343400" cy="298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5128-498D-4926-8F7C-26DD8AB792F3}">
  <dimension ref="A1:F29"/>
  <sheetViews>
    <sheetView workbookViewId="0">
      <selection activeCell="D11" sqref="D11"/>
    </sheetView>
  </sheetViews>
  <sheetFormatPr defaultRowHeight="15" x14ac:dyDescent="0.25"/>
  <cols>
    <col min="2" max="2" width="7.42578125" style="1" customWidth="1"/>
    <col min="3" max="3" width="24.140625" style="1" bestFit="1" customWidth="1"/>
    <col min="4" max="4" width="46.7109375" style="1" customWidth="1"/>
    <col min="5" max="5" width="12.28515625" style="1" customWidth="1"/>
    <col min="6" max="16384" width="9.140625" style="1"/>
  </cols>
  <sheetData>
    <row r="1" spans="1:6" x14ac:dyDescent="0.25">
      <c r="A1" s="1"/>
      <c r="B1" s="2" t="s">
        <v>87</v>
      </c>
      <c r="C1" s="2" t="s">
        <v>28</v>
      </c>
      <c r="D1" s="2" t="s">
        <v>56</v>
      </c>
      <c r="E1" s="10" t="s">
        <v>86</v>
      </c>
      <c r="F1" s="2" t="s">
        <v>27</v>
      </c>
    </row>
    <row r="2" spans="1:6" x14ac:dyDescent="0.25">
      <c r="A2" s="1"/>
      <c r="B2" s="7">
        <v>18</v>
      </c>
      <c r="C2" s="7" t="s">
        <v>10</v>
      </c>
      <c r="D2" s="8" t="s">
        <v>39</v>
      </c>
      <c r="E2" s="10">
        <v>82799</v>
      </c>
      <c r="F2" s="7">
        <v>1</v>
      </c>
    </row>
    <row r="3" spans="1:6" x14ac:dyDescent="0.25">
      <c r="A3" s="1"/>
      <c r="B3" s="7">
        <v>4</v>
      </c>
      <c r="C3" s="7" t="s">
        <v>14</v>
      </c>
      <c r="D3" s="8" t="s">
        <v>43</v>
      </c>
      <c r="E3" s="10">
        <v>51288</v>
      </c>
      <c r="F3" s="7">
        <v>2</v>
      </c>
    </row>
    <row r="4" spans="1:6" x14ac:dyDescent="0.25">
      <c r="A4" s="1"/>
      <c r="B4" s="3">
        <v>6</v>
      </c>
      <c r="C4" s="3" t="s">
        <v>0</v>
      </c>
      <c r="D4" s="4" t="s">
        <v>29</v>
      </c>
      <c r="E4" s="10">
        <v>46425</v>
      </c>
      <c r="F4" s="7">
        <v>3</v>
      </c>
    </row>
    <row r="5" spans="1:6" x14ac:dyDescent="0.25">
      <c r="A5" s="1"/>
      <c r="B5" s="7">
        <v>20</v>
      </c>
      <c r="C5" s="7" t="s">
        <v>17</v>
      </c>
      <c r="D5" s="8" t="s">
        <v>46</v>
      </c>
      <c r="E5" s="10">
        <v>46274</v>
      </c>
      <c r="F5" s="7">
        <v>4</v>
      </c>
    </row>
    <row r="6" spans="1:6" x14ac:dyDescent="0.25">
      <c r="A6" s="1"/>
      <c r="B6" s="5">
        <v>19</v>
      </c>
      <c r="C6" s="5" t="s">
        <v>1</v>
      </c>
      <c r="D6" s="6" t="s">
        <v>30</v>
      </c>
      <c r="E6" s="10">
        <v>44974</v>
      </c>
      <c r="F6" s="5">
        <v>5</v>
      </c>
    </row>
    <row r="7" spans="1:6" x14ac:dyDescent="0.25">
      <c r="A7" s="1"/>
      <c r="B7" s="7">
        <v>3</v>
      </c>
      <c r="C7" s="7" t="s">
        <v>7</v>
      </c>
      <c r="D7" s="8" t="s">
        <v>36</v>
      </c>
      <c r="E7" s="10">
        <v>36181</v>
      </c>
      <c r="F7" s="7">
        <v>6</v>
      </c>
    </row>
    <row r="8" spans="1:6" x14ac:dyDescent="0.25">
      <c r="A8" s="1"/>
      <c r="B8" s="5">
        <v>1</v>
      </c>
      <c r="C8" s="5" t="s">
        <v>3</v>
      </c>
      <c r="D8" s="6" t="s">
        <v>32</v>
      </c>
      <c r="E8" s="10">
        <v>34954</v>
      </c>
      <c r="F8" s="5">
        <v>7</v>
      </c>
    </row>
    <row r="9" spans="1:6" x14ac:dyDescent="0.25">
      <c r="A9" s="1"/>
      <c r="B9" s="7">
        <v>12</v>
      </c>
      <c r="C9" s="7" t="s">
        <v>22</v>
      </c>
      <c r="D9" s="8" t="s">
        <v>51</v>
      </c>
      <c r="E9" s="10">
        <v>33045</v>
      </c>
      <c r="F9" s="7">
        <v>8</v>
      </c>
    </row>
    <row r="10" spans="1:6" x14ac:dyDescent="0.25">
      <c r="A10" s="1"/>
      <c r="B10" s="7">
        <v>5</v>
      </c>
      <c r="C10" s="7" t="s">
        <v>9</v>
      </c>
      <c r="D10" s="8" t="s">
        <v>38</v>
      </c>
      <c r="E10" s="10">
        <v>24671</v>
      </c>
      <c r="F10" s="5">
        <v>9</v>
      </c>
    </row>
    <row r="11" spans="1:6" x14ac:dyDescent="0.25">
      <c r="A11" s="1"/>
      <c r="B11" s="7">
        <v>13</v>
      </c>
      <c r="C11" s="7" t="s">
        <v>13</v>
      </c>
      <c r="D11" s="8" t="s">
        <v>42</v>
      </c>
      <c r="E11" s="10">
        <v>22641</v>
      </c>
      <c r="F11" s="7">
        <v>10</v>
      </c>
    </row>
    <row r="12" spans="1:6" x14ac:dyDescent="0.25">
      <c r="A12" s="1"/>
      <c r="B12" s="7">
        <v>16</v>
      </c>
      <c r="C12" s="7" t="s">
        <v>11</v>
      </c>
      <c r="D12" s="8" t="s">
        <v>40</v>
      </c>
      <c r="E12" s="10">
        <v>22494</v>
      </c>
      <c r="F12" s="7">
        <v>11</v>
      </c>
    </row>
    <row r="13" spans="1:6" x14ac:dyDescent="0.25">
      <c r="A13" s="1"/>
      <c r="B13" s="7">
        <v>27</v>
      </c>
      <c r="C13" s="7" t="s">
        <v>6</v>
      </c>
      <c r="D13" s="8" t="s">
        <v>35</v>
      </c>
      <c r="E13" s="10">
        <v>21113</v>
      </c>
      <c r="F13" s="5">
        <v>12</v>
      </c>
    </row>
    <row r="14" spans="1:6" x14ac:dyDescent="0.25">
      <c r="A14" s="1"/>
      <c r="B14" s="7">
        <v>10</v>
      </c>
      <c r="C14" s="7" t="s">
        <v>20</v>
      </c>
      <c r="D14" s="8" t="s">
        <v>49</v>
      </c>
      <c r="E14" s="10">
        <v>20497</v>
      </c>
      <c r="F14" s="7">
        <v>13</v>
      </c>
    </row>
    <row r="15" spans="1:6" x14ac:dyDescent="0.25">
      <c r="A15" s="1"/>
      <c r="B15" s="7">
        <v>21</v>
      </c>
      <c r="C15" s="7" t="s">
        <v>8</v>
      </c>
      <c r="D15" s="8" t="s">
        <v>37</v>
      </c>
      <c r="E15" s="10">
        <v>20339</v>
      </c>
      <c r="F15" s="7">
        <v>14</v>
      </c>
    </row>
    <row r="16" spans="1:6" x14ac:dyDescent="0.25">
      <c r="A16" s="1"/>
      <c r="B16" s="7">
        <v>7</v>
      </c>
      <c r="C16" s="7" t="s">
        <v>5</v>
      </c>
      <c r="D16" s="8" t="s">
        <v>34</v>
      </c>
      <c r="E16" s="10">
        <v>19110</v>
      </c>
      <c r="F16" s="7">
        <v>15</v>
      </c>
    </row>
    <row r="17" spans="1:6" x14ac:dyDescent="0.25">
      <c r="A17" s="1"/>
      <c r="B17" s="5">
        <v>2</v>
      </c>
      <c r="C17" s="5" t="s">
        <v>2</v>
      </c>
      <c r="D17" s="6" t="s">
        <v>31</v>
      </c>
      <c r="E17" s="10">
        <v>19072</v>
      </c>
      <c r="F17" s="7">
        <v>16</v>
      </c>
    </row>
    <row r="18" spans="1:6" x14ac:dyDescent="0.25">
      <c r="A18" s="1"/>
      <c r="B18" s="7">
        <v>14</v>
      </c>
      <c r="C18" s="7" t="s">
        <v>4</v>
      </c>
      <c r="D18" s="8" t="s">
        <v>33</v>
      </c>
      <c r="E18" s="10">
        <v>18806</v>
      </c>
      <c r="F18" s="5">
        <v>17</v>
      </c>
    </row>
    <row r="19" spans="1:6" x14ac:dyDescent="0.25">
      <c r="A19" s="1"/>
      <c r="B19" s="7">
        <v>9</v>
      </c>
      <c r="C19" s="7" t="s">
        <v>15</v>
      </c>
      <c r="D19" s="8" t="s">
        <v>44</v>
      </c>
      <c r="E19" s="10">
        <v>12878</v>
      </c>
      <c r="F19" s="7">
        <v>18</v>
      </c>
    </row>
    <row r="20" spans="1:6" x14ac:dyDescent="0.25">
      <c r="A20" s="1"/>
      <c r="B20" s="7">
        <v>30</v>
      </c>
      <c r="C20" s="7" t="s">
        <v>23</v>
      </c>
      <c r="D20" s="8" t="s">
        <v>52</v>
      </c>
      <c r="E20" s="10">
        <v>8865</v>
      </c>
      <c r="F20" s="5">
        <v>19</v>
      </c>
    </row>
    <row r="21" spans="1:6" x14ac:dyDescent="0.25">
      <c r="A21" s="1"/>
      <c r="B21" s="7">
        <v>29</v>
      </c>
      <c r="C21" s="7" t="s">
        <v>21</v>
      </c>
      <c r="D21" s="8" t="s">
        <v>50</v>
      </c>
      <c r="E21" s="10">
        <v>7208</v>
      </c>
      <c r="F21" s="7">
        <v>20</v>
      </c>
    </row>
    <row r="22" spans="1:6" x14ac:dyDescent="0.25">
      <c r="A22" s="1"/>
      <c r="B22" s="7">
        <v>8</v>
      </c>
      <c r="C22" s="7" t="s">
        <v>25</v>
      </c>
      <c r="D22" s="8" t="s">
        <v>54</v>
      </c>
      <c r="E22" s="10">
        <v>6066</v>
      </c>
      <c r="F22" s="5">
        <v>21</v>
      </c>
    </row>
    <row r="23" spans="1:6" x14ac:dyDescent="0.25">
      <c r="A23" s="1"/>
      <c r="B23" s="7">
        <v>24</v>
      </c>
      <c r="C23" s="7" t="s">
        <v>12</v>
      </c>
      <c r="D23" s="8" t="s">
        <v>41</v>
      </c>
      <c r="E23" s="10">
        <v>5101</v>
      </c>
      <c r="F23" s="7">
        <v>22</v>
      </c>
    </row>
    <row r="24" spans="1:6" x14ac:dyDescent="0.25">
      <c r="A24" s="1"/>
      <c r="B24" s="7">
        <v>22</v>
      </c>
      <c r="C24" s="7" t="s">
        <v>26</v>
      </c>
      <c r="D24" s="8" t="s">
        <v>55</v>
      </c>
      <c r="E24" s="10">
        <v>4096</v>
      </c>
      <c r="F24" s="7">
        <v>23</v>
      </c>
    </row>
    <row r="25" spans="1:6" x14ac:dyDescent="0.25">
      <c r="A25" s="1"/>
      <c r="B25" s="7">
        <v>11</v>
      </c>
      <c r="C25" s="7" t="s">
        <v>16</v>
      </c>
      <c r="D25" s="8" t="s">
        <v>45</v>
      </c>
      <c r="E25" s="10">
        <v>2401</v>
      </c>
      <c r="F25" s="5">
        <v>24</v>
      </c>
    </row>
    <row r="26" spans="1:6" x14ac:dyDescent="0.25">
      <c r="A26" s="1"/>
      <c r="B26" s="7">
        <v>31</v>
      </c>
      <c r="C26" s="7" t="s">
        <v>24</v>
      </c>
      <c r="D26" s="8" t="s">
        <v>53</v>
      </c>
      <c r="E26" s="10">
        <v>2025</v>
      </c>
      <c r="F26" s="7">
        <v>25</v>
      </c>
    </row>
    <row r="27" spans="1:6" x14ac:dyDescent="0.25">
      <c r="A27" s="1"/>
      <c r="B27" s="7">
        <v>28</v>
      </c>
      <c r="C27" s="7" t="s">
        <v>18</v>
      </c>
      <c r="D27" s="8" t="s">
        <v>47</v>
      </c>
      <c r="E27" s="10">
        <v>729</v>
      </c>
      <c r="F27" s="7">
        <v>26</v>
      </c>
    </row>
    <row r="28" spans="1:6" x14ac:dyDescent="0.25">
      <c r="A28" s="1"/>
      <c r="B28" s="7">
        <v>17</v>
      </c>
      <c r="C28" s="7" t="s">
        <v>19</v>
      </c>
      <c r="D28" s="8" t="s">
        <v>48</v>
      </c>
      <c r="E28" s="10">
        <v>0</v>
      </c>
      <c r="F28" s="7">
        <v>27</v>
      </c>
    </row>
    <row r="29" spans="1:6" x14ac:dyDescent="0.25">
      <c r="A29" s="1"/>
    </row>
  </sheetData>
  <autoFilter ref="B1:F28" xr:uid="{3ADE5128-498D-4926-8F7C-26DD8AB792F3}">
    <sortState xmlns:xlrd2="http://schemas.microsoft.com/office/spreadsheetml/2017/richdata2" ref="B2:F28">
      <sortCondition ref="F1:F28"/>
    </sortState>
  </autoFilter>
  <sortState xmlns:xlrd2="http://schemas.microsoft.com/office/spreadsheetml/2017/richdata2" ref="A2:D28">
    <sortCondition ref="C2:C28"/>
  </sortState>
  <conditionalFormatting sqref="E1:E1048576">
    <cfRule type="duplicateValues" dxfId="0" priority="1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BD88-CCDF-48B3-8E8D-C7A1153CCA1E}">
  <dimension ref="A1:D12"/>
  <sheetViews>
    <sheetView workbookViewId="0">
      <selection sqref="A1:D12"/>
    </sheetView>
  </sheetViews>
  <sheetFormatPr defaultRowHeight="18.75" x14ac:dyDescent="0.3"/>
  <cols>
    <col min="1" max="1" width="7.42578125" style="37" bestFit="1" customWidth="1"/>
    <col min="2" max="2" width="29.42578125" style="37" customWidth="1"/>
    <col min="3" max="3" width="9" style="37" bestFit="1" customWidth="1"/>
    <col min="4" max="4" width="7.28515625" style="37" bestFit="1" customWidth="1"/>
    <col min="5" max="16384" width="9.140625" style="37"/>
  </cols>
  <sheetData>
    <row r="1" spans="1:4" x14ac:dyDescent="0.3">
      <c r="A1" s="39" t="s">
        <v>27</v>
      </c>
      <c r="B1" s="36" t="s">
        <v>28</v>
      </c>
      <c r="C1" s="39" t="s">
        <v>88</v>
      </c>
      <c r="D1" s="39" t="s">
        <v>89</v>
      </c>
    </row>
    <row r="2" spans="1:4" x14ac:dyDescent="0.3">
      <c r="A2" s="35">
        <v>1</v>
      </c>
      <c r="B2" s="35" t="s">
        <v>22</v>
      </c>
      <c r="C2" s="35">
        <v>79470</v>
      </c>
      <c r="D2" s="35">
        <v>11</v>
      </c>
    </row>
    <row r="3" spans="1:4" x14ac:dyDescent="0.3">
      <c r="A3" s="35">
        <v>2</v>
      </c>
      <c r="B3" s="35" t="s">
        <v>10</v>
      </c>
      <c r="C3" s="35">
        <v>105293</v>
      </c>
      <c r="D3" s="35">
        <v>12</v>
      </c>
    </row>
    <row r="4" spans="1:4" x14ac:dyDescent="0.3">
      <c r="A4" s="35">
        <v>3</v>
      </c>
      <c r="B4" s="35" t="s">
        <v>60</v>
      </c>
      <c r="C4" s="35">
        <v>66087</v>
      </c>
      <c r="D4" s="35">
        <v>17</v>
      </c>
    </row>
    <row r="5" spans="1:4" x14ac:dyDescent="0.3">
      <c r="A5" s="35">
        <v>4</v>
      </c>
      <c r="B5" s="38" t="s">
        <v>2</v>
      </c>
      <c r="C5" s="35">
        <v>70360</v>
      </c>
      <c r="D5" s="35">
        <v>18</v>
      </c>
    </row>
    <row r="6" spans="1:4" x14ac:dyDescent="0.3">
      <c r="A6" s="35">
        <v>5</v>
      </c>
      <c r="B6" s="35" t="s">
        <v>7</v>
      </c>
      <c r="C6" s="35">
        <v>56678</v>
      </c>
      <c r="D6" s="35">
        <v>19</v>
      </c>
    </row>
    <row r="7" spans="1:4" x14ac:dyDescent="0.3">
      <c r="A7" s="35">
        <v>6</v>
      </c>
      <c r="B7" s="35" t="s">
        <v>17</v>
      </c>
      <c r="C7" s="35">
        <v>59152</v>
      </c>
      <c r="D7" s="35">
        <v>22</v>
      </c>
    </row>
    <row r="8" spans="1:4" x14ac:dyDescent="0.3">
      <c r="A8" s="35">
        <v>9</v>
      </c>
      <c r="B8" s="35" t="s">
        <v>8</v>
      </c>
      <c r="C8" s="35">
        <v>42980</v>
      </c>
      <c r="D8" s="35">
        <v>24</v>
      </c>
    </row>
    <row r="9" spans="1:4" x14ac:dyDescent="0.3">
      <c r="A9" s="35">
        <v>7</v>
      </c>
      <c r="B9" s="38" t="s">
        <v>59</v>
      </c>
      <c r="C9" s="35">
        <v>53760</v>
      </c>
      <c r="D9" s="35">
        <v>24</v>
      </c>
    </row>
    <row r="10" spans="1:4" x14ac:dyDescent="0.3">
      <c r="A10" s="35">
        <v>8</v>
      </c>
      <c r="B10" s="35" t="s">
        <v>9</v>
      </c>
      <c r="C10" s="35">
        <v>43781</v>
      </c>
      <c r="D10" s="35">
        <v>24</v>
      </c>
    </row>
    <row r="11" spans="1:4" x14ac:dyDescent="0.3">
      <c r="A11" s="35">
        <v>10</v>
      </c>
      <c r="B11" s="35" t="s">
        <v>16</v>
      </c>
      <c r="C11" s="35">
        <v>7502</v>
      </c>
      <c r="D11" s="35">
        <v>46</v>
      </c>
    </row>
    <row r="12" spans="1:4" x14ac:dyDescent="0.3">
      <c r="A12" s="35">
        <v>11</v>
      </c>
      <c r="B12" s="35" t="s">
        <v>19</v>
      </c>
      <c r="C12" s="35">
        <v>4096</v>
      </c>
      <c r="D12" s="35">
        <v>50</v>
      </c>
    </row>
  </sheetData>
  <sortState xmlns:xlrd2="http://schemas.microsoft.com/office/spreadsheetml/2017/richdata2" ref="B2:D12">
    <sortCondition ref="D2:D12"/>
  </sortState>
  <phoneticPr fontId="6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EB1A-29AF-4206-BA4B-207F3A5CE5B8}">
  <sheetPr>
    <pageSetUpPr fitToPage="1"/>
  </sheetPr>
  <dimension ref="A1:L28"/>
  <sheetViews>
    <sheetView tabSelected="1" workbookViewId="0">
      <selection activeCell="D24" sqref="D24"/>
    </sheetView>
  </sheetViews>
  <sheetFormatPr defaultRowHeight="15.75" x14ac:dyDescent="0.25"/>
  <cols>
    <col min="1" max="1" width="7.42578125" style="28" bestFit="1" customWidth="1"/>
    <col min="2" max="2" width="5.140625" style="11" bestFit="1" customWidth="1"/>
    <col min="3" max="3" width="22.28515625" style="11" bestFit="1" customWidth="1"/>
    <col min="4" max="4" width="38.7109375" style="11" bestFit="1" customWidth="1"/>
    <col min="5" max="5" width="9.85546875" style="27" bestFit="1" customWidth="1"/>
    <col min="6" max="6" width="7.85546875" style="27" bestFit="1" customWidth="1"/>
    <col min="7" max="7" width="9.85546875" style="27" bestFit="1" customWidth="1"/>
    <col min="8" max="8" width="7.140625" style="27" bestFit="1" customWidth="1"/>
    <col min="9" max="9" width="9.85546875" style="11" bestFit="1" customWidth="1"/>
    <col min="10" max="10" width="8.140625" style="11" bestFit="1" customWidth="1"/>
    <col min="11" max="16384" width="9.140625" style="11"/>
  </cols>
  <sheetData>
    <row r="1" spans="1:12" x14ac:dyDescent="0.25">
      <c r="A1" s="12" t="s">
        <v>27</v>
      </c>
      <c r="B1" s="13" t="s">
        <v>61</v>
      </c>
      <c r="C1" s="13" t="s">
        <v>28</v>
      </c>
      <c r="D1" s="13" t="s">
        <v>56</v>
      </c>
      <c r="E1" s="23" t="s">
        <v>62</v>
      </c>
      <c r="F1" s="23" t="s">
        <v>64</v>
      </c>
      <c r="G1" s="23" t="s">
        <v>63</v>
      </c>
      <c r="H1" s="24" t="s">
        <v>65</v>
      </c>
      <c r="I1" s="18" t="s">
        <v>86</v>
      </c>
      <c r="J1" s="18" t="s">
        <v>90</v>
      </c>
      <c r="K1" s="18" t="s">
        <v>92</v>
      </c>
      <c r="L1" s="18" t="s">
        <v>91</v>
      </c>
    </row>
    <row r="2" spans="1:12" x14ac:dyDescent="0.25">
      <c r="A2" s="14">
        <v>1</v>
      </c>
      <c r="B2" s="15">
        <v>19</v>
      </c>
      <c r="C2" s="15" t="s">
        <v>1</v>
      </c>
      <c r="D2" s="16" t="s">
        <v>30</v>
      </c>
      <c r="E2" s="22">
        <v>40052</v>
      </c>
      <c r="F2" s="25">
        <v>2</v>
      </c>
      <c r="G2" s="23">
        <v>43817</v>
      </c>
      <c r="H2" s="24">
        <v>2</v>
      </c>
      <c r="I2" s="22">
        <v>44974</v>
      </c>
      <c r="J2" s="25">
        <v>5</v>
      </c>
      <c r="K2" s="18">
        <f t="shared" ref="K2:K28" si="0">F2+H2+J2</f>
        <v>9</v>
      </c>
      <c r="L2" s="18">
        <f t="shared" ref="L2:L28" si="1">E2+G2+I2</f>
        <v>128843</v>
      </c>
    </row>
    <row r="3" spans="1:12" x14ac:dyDescent="0.25">
      <c r="A3" s="17">
        <v>2</v>
      </c>
      <c r="B3" s="18">
        <v>18</v>
      </c>
      <c r="C3" s="18" t="s">
        <v>10</v>
      </c>
      <c r="D3" s="19" t="s">
        <v>39</v>
      </c>
      <c r="E3" s="23">
        <v>26825</v>
      </c>
      <c r="F3" s="26">
        <v>11</v>
      </c>
      <c r="G3" s="23">
        <v>70645</v>
      </c>
      <c r="H3" s="24">
        <v>1</v>
      </c>
      <c r="I3" s="22">
        <v>82799</v>
      </c>
      <c r="J3" s="25">
        <v>1</v>
      </c>
      <c r="K3" s="18">
        <f t="shared" si="0"/>
        <v>13</v>
      </c>
      <c r="L3" s="18">
        <f t="shared" si="1"/>
        <v>180269</v>
      </c>
    </row>
    <row r="4" spans="1:12" x14ac:dyDescent="0.25">
      <c r="A4" s="14">
        <v>3</v>
      </c>
      <c r="B4" s="15">
        <v>1</v>
      </c>
      <c r="C4" s="15" t="s">
        <v>59</v>
      </c>
      <c r="D4" s="16" t="s">
        <v>32</v>
      </c>
      <c r="E4" s="22">
        <v>36928</v>
      </c>
      <c r="F4" s="25">
        <v>4</v>
      </c>
      <c r="G4" s="23">
        <v>33287</v>
      </c>
      <c r="H4" s="24">
        <v>6</v>
      </c>
      <c r="I4" s="22">
        <v>34954</v>
      </c>
      <c r="J4" s="25">
        <v>7</v>
      </c>
      <c r="K4" s="18">
        <f t="shared" si="0"/>
        <v>17</v>
      </c>
      <c r="L4" s="18">
        <f t="shared" si="1"/>
        <v>105169</v>
      </c>
    </row>
    <row r="5" spans="1:12" x14ac:dyDescent="0.25">
      <c r="A5" s="14">
        <v>4</v>
      </c>
      <c r="B5" s="20">
        <v>6</v>
      </c>
      <c r="C5" s="20" t="s">
        <v>71</v>
      </c>
      <c r="D5" s="21" t="s">
        <v>29</v>
      </c>
      <c r="E5" s="22">
        <v>41814</v>
      </c>
      <c r="F5" s="26">
        <v>1</v>
      </c>
      <c r="G5" s="23">
        <v>19221</v>
      </c>
      <c r="H5" s="24">
        <v>17</v>
      </c>
      <c r="I5" s="22">
        <v>46425</v>
      </c>
      <c r="J5" s="25">
        <v>3</v>
      </c>
      <c r="K5" s="18">
        <f t="shared" si="0"/>
        <v>21</v>
      </c>
      <c r="L5" s="18">
        <f t="shared" si="1"/>
        <v>107460</v>
      </c>
    </row>
    <row r="6" spans="1:12" x14ac:dyDescent="0.25">
      <c r="A6" s="14">
        <v>5</v>
      </c>
      <c r="B6" s="18">
        <v>3</v>
      </c>
      <c r="C6" s="18" t="s">
        <v>7</v>
      </c>
      <c r="D6" s="19" t="s">
        <v>36</v>
      </c>
      <c r="E6" s="23">
        <v>30231</v>
      </c>
      <c r="F6" s="25">
        <v>8</v>
      </c>
      <c r="G6" s="23">
        <v>26747</v>
      </c>
      <c r="H6" s="24">
        <v>9</v>
      </c>
      <c r="I6" s="22">
        <v>36181</v>
      </c>
      <c r="J6" s="25">
        <v>6</v>
      </c>
      <c r="K6" s="18">
        <f t="shared" si="0"/>
        <v>23</v>
      </c>
      <c r="L6" s="18">
        <f t="shared" si="1"/>
        <v>93159</v>
      </c>
    </row>
    <row r="7" spans="1:12" x14ac:dyDescent="0.25">
      <c r="A7" s="17">
        <v>6</v>
      </c>
      <c r="B7" s="15">
        <v>2</v>
      </c>
      <c r="C7" s="15" t="s">
        <v>2</v>
      </c>
      <c r="D7" s="16" t="s">
        <v>31</v>
      </c>
      <c r="E7" s="22">
        <v>38656</v>
      </c>
      <c r="F7" s="25">
        <v>3</v>
      </c>
      <c r="G7" s="23">
        <v>34989</v>
      </c>
      <c r="H7" s="24">
        <v>4</v>
      </c>
      <c r="I7" s="22">
        <v>19072</v>
      </c>
      <c r="J7" s="25">
        <v>16</v>
      </c>
      <c r="K7" s="18">
        <f t="shared" si="0"/>
        <v>23</v>
      </c>
      <c r="L7" s="18">
        <f t="shared" si="1"/>
        <v>92717</v>
      </c>
    </row>
    <row r="8" spans="1:12" x14ac:dyDescent="0.25">
      <c r="A8" s="14">
        <v>7</v>
      </c>
      <c r="B8" s="18">
        <v>16</v>
      </c>
      <c r="C8" s="18" t="s">
        <v>10</v>
      </c>
      <c r="D8" s="19" t="s">
        <v>40</v>
      </c>
      <c r="E8" s="23">
        <v>25962</v>
      </c>
      <c r="F8" s="25">
        <v>12</v>
      </c>
      <c r="G8" s="23">
        <v>39335</v>
      </c>
      <c r="H8" s="24">
        <v>3</v>
      </c>
      <c r="I8" s="22">
        <v>22494</v>
      </c>
      <c r="J8" s="25">
        <v>11</v>
      </c>
      <c r="K8" s="18">
        <f t="shared" si="0"/>
        <v>26</v>
      </c>
      <c r="L8" s="18">
        <f t="shared" si="1"/>
        <v>87791</v>
      </c>
    </row>
    <row r="9" spans="1:12" x14ac:dyDescent="0.25">
      <c r="A9" s="14">
        <v>8</v>
      </c>
      <c r="B9" s="18">
        <v>21</v>
      </c>
      <c r="C9" s="18" t="s">
        <v>8</v>
      </c>
      <c r="D9" s="19" t="s">
        <v>37</v>
      </c>
      <c r="E9" s="23">
        <v>29739</v>
      </c>
      <c r="F9" s="25">
        <v>9</v>
      </c>
      <c r="G9" s="23">
        <v>31997</v>
      </c>
      <c r="H9" s="24">
        <v>7</v>
      </c>
      <c r="I9" s="22">
        <v>20339</v>
      </c>
      <c r="J9" s="25">
        <v>14</v>
      </c>
      <c r="K9" s="18">
        <f t="shared" si="0"/>
        <v>30</v>
      </c>
      <c r="L9" s="18">
        <f t="shared" si="1"/>
        <v>82075</v>
      </c>
    </row>
    <row r="10" spans="1:12" x14ac:dyDescent="0.25">
      <c r="A10" s="14">
        <v>9</v>
      </c>
      <c r="B10" s="18">
        <v>13</v>
      </c>
      <c r="C10" s="18" t="s">
        <v>13</v>
      </c>
      <c r="D10" s="19" t="s">
        <v>42</v>
      </c>
      <c r="E10" s="23">
        <v>23454</v>
      </c>
      <c r="F10" s="25">
        <v>14</v>
      </c>
      <c r="G10" s="23">
        <v>28265</v>
      </c>
      <c r="H10" s="24">
        <v>8</v>
      </c>
      <c r="I10" s="22">
        <v>22641</v>
      </c>
      <c r="J10" s="25">
        <v>10</v>
      </c>
      <c r="K10" s="18">
        <f t="shared" si="0"/>
        <v>32</v>
      </c>
      <c r="L10" s="18">
        <f t="shared" si="1"/>
        <v>74360</v>
      </c>
    </row>
    <row r="11" spans="1:12" x14ac:dyDescent="0.25">
      <c r="A11" s="17">
        <v>10</v>
      </c>
      <c r="B11" s="18">
        <v>4</v>
      </c>
      <c r="C11" s="18" t="s">
        <v>14</v>
      </c>
      <c r="D11" s="19" t="s">
        <v>43</v>
      </c>
      <c r="E11" s="23">
        <v>22633</v>
      </c>
      <c r="F11" s="24">
        <v>15</v>
      </c>
      <c r="G11" s="23">
        <v>22083</v>
      </c>
      <c r="H11" s="24">
        <v>16</v>
      </c>
      <c r="I11" s="22">
        <v>51288</v>
      </c>
      <c r="J11" s="25">
        <v>2</v>
      </c>
      <c r="K11" s="18">
        <f t="shared" si="0"/>
        <v>33</v>
      </c>
      <c r="L11" s="18">
        <f t="shared" si="1"/>
        <v>96004</v>
      </c>
    </row>
    <row r="12" spans="1:12" x14ac:dyDescent="0.25">
      <c r="A12" s="14">
        <v>11</v>
      </c>
      <c r="B12" s="18">
        <v>20</v>
      </c>
      <c r="C12" s="18" t="s">
        <v>17</v>
      </c>
      <c r="D12" s="19" t="s">
        <v>46</v>
      </c>
      <c r="E12" s="23">
        <v>15475</v>
      </c>
      <c r="F12" s="25">
        <v>18</v>
      </c>
      <c r="G12" s="23">
        <v>26028</v>
      </c>
      <c r="H12" s="24">
        <v>11</v>
      </c>
      <c r="I12" s="22">
        <v>46274</v>
      </c>
      <c r="J12" s="25">
        <v>4</v>
      </c>
      <c r="K12" s="18">
        <f t="shared" si="0"/>
        <v>33</v>
      </c>
      <c r="L12" s="18">
        <f t="shared" si="1"/>
        <v>87777</v>
      </c>
    </row>
    <row r="13" spans="1:12" x14ac:dyDescent="0.25">
      <c r="A13" s="14">
        <v>12</v>
      </c>
      <c r="B13" s="18">
        <v>14</v>
      </c>
      <c r="C13" s="18" t="s">
        <v>72</v>
      </c>
      <c r="D13" s="19" t="s">
        <v>33</v>
      </c>
      <c r="E13" s="23">
        <v>35594</v>
      </c>
      <c r="F13" s="24">
        <v>5</v>
      </c>
      <c r="G13" s="23">
        <v>24060</v>
      </c>
      <c r="H13" s="24">
        <v>12</v>
      </c>
      <c r="I13" s="22">
        <v>18806</v>
      </c>
      <c r="J13" s="25">
        <v>17</v>
      </c>
      <c r="K13" s="18">
        <f t="shared" si="0"/>
        <v>34</v>
      </c>
      <c r="L13" s="18">
        <f t="shared" si="1"/>
        <v>78460</v>
      </c>
    </row>
    <row r="14" spans="1:12" x14ac:dyDescent="0.25">
      <c r="A14" s="14">
        <v>13</v>
      </c>
      <c r="B14" s="18">
        <v>7</v>
      </c>
      <c r="C14" s="18" t="s">
        <v>66</v>
      </c>
      <c r="D14" s="19" t="s">
        <v>34</v>
      </c>
      <c r="E14" s="23">
        <v>31197</v>
      </c>
      <c r="F14" s="26">
        <v>6</v>
      </c>
      <c r="G14" s="23">
        <v>22700</v>
      </c>
      <c r="H14" s="24">
        <v>13</v>
      </c>
      <c r="I14" s="22">
        <v>19110</v>
      </c>
      <c r="J14" s="25">
        <v>15</v>
      </c>
      <c r="K14" s="18">
        <f t="shared" si="0"/>
        <v>34</v>
      </c>
      <c r="L14" s="18">
        <f t="shared" si="1"/>
        <v>73007</v>
      </c>
    </row>
    <row r="15" spans="1:12" x14ac:dyDescent="0.25">
      <c r="A15" s="17">
        <v>14</v>
      </c>
      <c r="B15" s="18">
        <v>5</v>
      </c>
      <c r="C15" s="18" t="s">
        <v>9</v>
      </c>
      <c r="D15" s="19" t="s">
        <v>38</v>
      </c>
      <c r="E15" s="23">
        <v>28814</v>
      </c>
      <c r="F15" s="24">
        <v>10</v>
      </c>
      <c r="G15" s="23">
        <v>18030</v>
      </c>
      <c r="H15" s="24">
        <v>18</v>
      </c>
      <c r="I15" s="22">
        <v>24671</v>
      </c>
      <c r="J15" s="25">
        <v>9</v>
      </c>
      <c r="K15" s="18">
        <f t="shared" si="0"/>
        <v>37</v>
      </c>
      <c r="L15" s="18">
        <f t="shared" si="1"/>
        <v>71515</v>
      </c>
    </row>
    <row r="16" spans="1:12" x14ac:dyDescent="0.25">
      <c r="A16" s="14">
        <v>15</v>
      </c>
      <c r="B16" s="18">
        <v>27</v>
      </c>
      <c r="C16" s="18" t="s">
        <v>6</v>
      </c>
      <c r="D16" s="19" t="s">
        <v>35</v>
      </c>
      <c r="E16" s="23">
        <v>30514</v>
      </c>
      <c r="F16" s="25">
        <v>7</v>
      </c>
      <c r="G16" s="23">
        <v>14292</v>
      </c>
      <c r="H16" s="24">
        <v>20</v>
      </c>
      <c r="I16" s="22">
        <v>21113</v>
      </c>
      <c r="J16" s="25">
        <v>12</v>
      </c>
      <c r="K16" s="18">
        <f t="shared" si="0"/>
        <v>39</v>
      </c>
      <c r="L16" s="18">
        <f t="shared" si="1"/>
        <v>65919</v>
      </c>
    </row>
    <row r="17" spans="1:12" ht="18.75" customHeight="1" x14ac:dyDescent="0.25">
      <c r="A17" s="14">
        <v>16</v>
      </c>
      <c r="B17" s="18">
        <v>9</v>
      </c>
      <c r="C17" s="18" t="s">
        <v>15</v>
      </c>
      <c r="D17" s="19" t="s">
        <v>44</v>
      </c>
      <c r="E17" s="23">
        <v>17067</v>
      </c>
      <c r="F17" s="26">
        <v>16</v>
      </c>
      <c r="G17" s="23">
        <v>34377</v>
      </c>
      <c r="H17" s="24">
        <v>5</v>
      </c>
      <c r="I17" s="22">
        <v>12878</v>
      </c>
      <c r="J17" s="25">
        <v>18</v>
      </c>
      <c r="K17" s="18">
        <f t="shared" si="0"/>
        <v>39</v>
      </c>
      <c r="L17" s="18">
        <f t="shared" si="1"/>
        <v>64322</v>
      </c>
    </row>
    <row r="18" spans="1:12" x14ac:dyDescent="0.25">
      <c r="A18" s="14">
        <v>17</v>
      </c>
      <c r="B18" s="18">
        <v>10</v>
      </c>
      <c r="C18" s="18" t="s">
        <v>20</v>
      </c>
      <c r="D18" s="19" t="s">
        <v>49</v>
      </c>
      <c r="E18" s="23">
        <v>12260</v>
      </c>
      <c r="F18" s="26">
        <v>21</v>
      </c>
      <c r="G18" s="23">
        <v>26060</v>
      </c>
      <c r="H18" s="24">
        <v>10</v>
      </c>
      <c r="I18" s="22">
        <v>20497</v>
      </c>
      <c r="J18" s="25">
        <v>13</v>
      </c>
      <c r="K18" s="18">
        <f t="shared" si="0"/>
        <v>44</v>
      </c>
      <c r="L18" s="18">
        <f t="shared" si="1"/>
        <v>58817</v>
      </c>
    </row>
    <row r="19" spans="1:12" x14ac:dyDescent="0.25">
      <c r="A19" s="17">
        <v>18</v>
      </c>
      <c r="B19" s="18">
        <v>24</v>
      </c>
      <c r="C19" s="18" t="s">
        <v>12</v>
      </c>
      <c r="D19" s="19" t="s">
        <v>41</v>
      </c>
      <c r="E19" s="23">
        <v>25099</v>
      </c>
      <c r="F19" s="25">
        <v>13</v>
      </c>
      <c r="G19" s="23">
        <v>15302</v>
      </c>
      <c r="H19" s="24">
        <v>19</v>
      </c>
      <c r="I19" s="22">
        <v>5101</v>
      </c>
      <c r="J19" s="25">
        <v>22</v>
      </c>
      <c r="K19" s="18">
        <f t="shared" si="0"/>
        <v>54</v>
      </c>
      <c r="L19" s="18">
        <f t="shared" si="1"/>
        <v>45502</v>
      </c>
    </row>
    <row r="20" spans="1:12" x14ac:dyDescent="0.25">
      <c r="A20" s="14">
        <v>19</v>
      </c>
      <c r="B20" s="18">
        <v>12</v>
      </c>
      <c r="C20" s="18" t="s">
        <v>22</v>
      </c>
      <c r="D20" s="19" t="s">
        <v>73</v>
      </c>
      <c r="E20" s="23">
        <v>10587</v>
      </c>
      <c r="F20" s="25">
        <v>23</v>
      </c>
      <c r="G20" s="23">
        <v>6001</v>
      </c>
      <c r="H20" s="24">
        <v>24</v>
      </c>
      <c r="I20" s="22">
        <v>33045</v>
      </c>
      <c r="J20" s="25">
        <v>8</v>
      </c>
      <c r="K20" s="18">
        <f t="shared" si="0"/>
        <v>55</v>
      </c>
      <c r="L20" s="18">
        <f t="shared" si="1"/>
        <v>49633</v>
      </c>
    </row>
    <row r="21" spans="1:12" x14ac:dyDescent="0.25">
      <c r="A21" s="14">
        <v>20</v>
      </c>
      <c r="B21" s="18">
        <v>11</v>
      </c>
      <c r="C21" s="18" t="s">
        <v>16</v>
      </c>
      <c r="D21" s="19" t="s">
        <v>45</v>
      </c>
      <c r="E21" s="23">
        <v>16234</v>
      </c>
      <c r="F21" s="25">
        <v>17</v>
      </c>
      <c r="G21" s="23">
        <v>22454</v>
      </c>
      <c r="H21" s="24">
        <v>14</v>
      </c>
      <c r="I21" s="22">
        <v>2401</v>
      </c>
      <c r="J21" s="25">
        <v>24</v>
      </c>
      <c r="K21" s="18">
        <f t="shared" si="0"/>
        <v>55</v>
      </c>
      <c r="L21" s="18">
        <f t="shared" si="1"/>
        <v>41089</v>
      </c>
    </row>
    <row r="22" spans="1:12" x14ac:dyDescent="0.25">
      <c r="A22" s="14">
        <v>21</v>
      </c>
      <c r="B22" s="18">
        <v>29</v>
      </c>
      <c r="C22" s="18" t="s">
        <v>21</v>
      </c>
      <c r="D22" s="19" t="s">
        <v>50</v>
      </c>
      <c r="E22" s="23">
        <v>11543</v>
      </c>
      <c r="F22" s="25">
        <v>22</v>
      </c>
      <c r="G22" s="23">
        <v>22345</v>
      </c>
      <c r="H22" s="24">
        <v>15</v>
      </c>
      <c r="I22" s="22">
        <v>7208</v>
      </c>
      <c r="J22" s="25">
        <v>20</v>
      </c>
      <c r="K22" s="18">
        <f t="shared" si="0"/>
        <v>57</v>
      </c>
      <c r="L22" s="18">
        <f t="shared" si="1"/>
        <v>41096</v>
      </c>
    </row>
    <row r="23" spans="1:12" x14ac:dyDescent="0.25">
      <c r="A23" s="17">
        <v>22</v>
      </c>
      <c r="B23" s="18">
        <v>28</v>
      </c>
      <c r="C23" s="18" t="s">
        <v>18</v>
      </c>
      <c r="D23" s="19" t="s">
        <v>47</v>
      </c>
      <c r="E23" s="23">
        <v>13550</v>
      </c>
      <c r="F23" s="25">
        <v>19</v>
      </c>
      <c r="G23" s="23">
        <v>11252</v>
      </c>
      <c r="H23" s="24">
        <v>21</v>
      </c>
      <c r="I23" s="22">
        <v>729</v>
      </c>
      <c r="J23" s="25">
        <v>26</v>
      </c>
      <c r="K23" s="18">
        <f t="shared" si="0"/>
        <v>66</v>
      </c>
      <c r="L23" s="18">
        <f t="shared" si="1"/>
        <v>25531</v>
      </c>
    </row>
    <row r="24" spans="1:12" x14ac:dyDescent="0.25">
      <c r="A24" s="14">
        <v>23</v>
      </c>
      <c r="B24" s="18">
        <v>30</v>
      </c>
      <c r="C24" s="18" t="s">
        <v>23</v>
      </c>
      <c r="D24" s="19" t="s">
        <v>52</v>
      </c>
      <c r="E24" s="23">
        <v>5981</v>
      </c>
      <c r="F24" s="25">
        <v>24</v>
      </c>
      <c r="G24" s="23">
        <v>6506</v>
      </c>
      <c r="H24" s="24">
        <v>23</v>
      </c>
      <c r="I24" s="22">
        <v>8865</v>
      </c>
      <c r="J24" s="25">
        <v>19</v>
      </c>
      <c r="K24" s="18">
        <f t="shared" si="0"/>
        <v>66</v>
      </c>
      <c r="L24" s="18">
        <f t="shared" si="1"/>
        <v>21352</v>
      </c>
    </row>
    <row r="25" spans="1:12" x14ac:dyDescent="0.25">
      <c r="A25" s="14">
        <v>24</v>
      </c>
      <c r="B25" s="18">
        <v>17</v>
      </c>
      <c r="C25" s="18" t="s">
        <v>19</v>
      </c>
      <c r="D25" s="19" t="s">
        <v>48</v>
      </c>
      <c r="E25" s="23">
        <v>12933</v>
      </c>
      <c r="F25" s="24">
        <v>20</v>
      </c>
      <c r="G25" s="23">
        <v>9899</v>
      </c>
      <c r="H25" s="24">
        <v>22</v>
      </c>
      <c r="I25" s="22">
        <v>0</v>
      </c>
      <c r="J25" s="25">
        <v>27</v>
      </c>
      <c r="K25" s="18">
        <f t="shared" si="0"/>
        <v>69</v>
      </c>
      <c r="L25" s="18">
        <f t="shared" si="1"/>
        <v>22832</v>
      </c>
    </row>
    <row r="26" spans="1:12" x14ac:dyDescent="0.25">
      <c r="A26" s="14">
        <v>25</v>
      </c>
      <c r="B26" s="18">
        <v>8</v>
      </c>
      <c r="C26" s="18" t="s">
        <v>25</v>
      </c>
      <c r="D26" s="19" t="s">
        <v>54</v>
      </c>
      <c r="E26" s="23">
        <v>4565</v>
      </c>
      <c r="F26" s="26">
        <v>26</v>
      </c>
      <c r="G26" s="23">
        <v>1258</v>
      </c>
      <c r="H26" s="24">
        <v>27</v>
      </c>
      <c r="I26" s="22">
        <v>6066</v>
      </c>
      <c r="J26" s="25">
        <v>21</v>
      </c>
      <c r="K26" s="18">
        <f t="shared" si="0"/>
        <v>74</v>
      </c>
      <c r="L26" s="18">
        <f t="shared" si="1"/>
        <v>11889</v>
      </c>
    </row>
    <row r="27" spans="1:12" x14ac:dyDescent="0.25">
      <c r="A27" s="17">
        <v>26</v>
      </c>
      <c r="B27" s="18">
        <v>22</v>
      </c>
      <c r="C27" s="18" t="s">
        <v>26</v>
      </c>
      <c r="D27" s="19" t="s">
        <v>55</v>
      </c>
      <c r="E27" s="23">
        <v>0</v>
      </c>
      <c r="F27" s="25">
        <v>27</v>
      </c>
      <c r="G27" s="23">
        <v>5618</v>
      </c>
      <c r="H27" s="24">
        <v>25</v>
      </c>
      <c r="I27" s="22">
        <v>4096</v>
      </c>
      <c r="J27" s="25">
        <v>23</v>
      </c>
      <c r="K27" s="18">
        <f t="shared" si="0"/>
        <v>75</v>
      </c>
      <c r="L27" s="18">
        <f t="shared" si="1"/>
        <v>9714</v>
      </c>
    </row>
    <row r="28" spans="1:12" x14ac:dyDescent="0.25">
      <c r="A28" s="14">
        <v>27</v>
      </c>
      <c r="B28" s="18">
        <v>31</v>
      </c>
      <c r="C28" s="18" t="s">
        <v>24</v>
      </c>
      <c r="D28" s="19" t="s">
        <v>53</v>
      </c>
      <c r="E28" s="23">
        <v>5650</v>
      </c>
      <c r="F28" s="24">
        <v>25</v>
      </c>
      <c r="G28" s="23">
        <v>3592</v>
      </c>
      <c r="H28" s="24">
        <v>26</v>
      </c>
      <c r="I28" s="22">
        <v>2025</v>
      </c>
      <c r="J28" s="25">
        <v>25</v>
      </c>
      <c r="K28" s="18">
        <f t="shared" si="0"/>
        <v>76</v>
      </c>
      <c r="L28" s="18">
        <f t="shared" si="1"/>
        <v>11267</v>
      </c>
    </row>
  </sheetData>
  <sortState xmlns:xlrd2="http://schemas.microsoft.com/office/spreadsheetml/2017/richdata2" ref="A2:L28">
    <sortCondition ref="K2:K28"/>
  </sortState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1CA5-7FC9-4012-9E99-AEC2B5E4CD16}">
  <dimension ref="A1:M12"/>
  <sheetViews>
    <sheetView workbookViewId="0">
      <selection activeCell="C22" sqref="C22"/>
    </sheetView>
  </sheetViews>
  <sheetFormatPr defaultRowHeight="15.75" x14ac:dyDescent="0.25"/>
  <cols>
    <col min="1" max="1" width="6.42578125" style="32" bestFit="1" customWidth="1"/>
    <col min="2" max="2" width="29.85546875" style="30" customWidth="1"/>
    <col min="3" max="11" width="6.7109375" style="50" customWidth="1"/>
    <col min="12" max="12" width="10.5703125" style="30" bestFit="1" customWidth="1"/>
    <col min="13" max="13" width="11.5703125" style="30" bestFit="1" customWidth="1"/>
    <col min="14" max="16384" width="9.140625" style="30"/>
  </cols>
  <sheetData>
    <row r="1" spans="1:13" x14ac:dyDescent="0.25">
      <c r="A1" s="29" t="s">
        <v>69</v>
      </c>
      <c r="B1" s="29" t="s">
        <v>70</v>
      </c>
      <c r="C1" s="51" t="s">
        <v>67</v>
      </c>
      <c r="D1" s="51" t="s">
        <v>62</v>
      </c>
      <c r="E1" s="51" t="s">
        <v>64</v>
      </c>
      <c r="F1" s="51" t="s">
        <v>68</v>
      </c>
      <c r="G1" s="51" t="s">
        <v>63</v>
      </c>
      <c r="H1" s="51" t="s">
        <v>65</v>
      </c>
      <c r="I1" s="52" t="s">
        <v>94</v>
      </c>
      <c r="J1" s="52" t="s">
        <v>93</v>
      </c>
      <c r="K1" s="51" t="s">
        <v>90</v>
      </c>
      <c r="L1" s="43" t="s">
        <v>95</v>
      </c>
      <c r="M1" s="43" t="s">
        <v>85</v>
      </c>
    </row>
    <row r="2" spans="1:13" x14ac:dyDescent="0.25">
      <c r="A2" s="31">
        <v>1</v>
      </c>
      <c r="B2" s="40" t="s">
        <v>10</v>
      </c>
      <c r="C2" s="45">
        <v>6</v>
      </c>
      <c r="D2" s="46">
        <v>52787</v>
      </c>
      <c r="E2" s="46">
        <v>23</v>
      </c>
      <c r="F2" s="47">
        <v>1</v>
      </c>
      <c r="G2" s="47">
        <v>109980</v>
      </c>
      <c r="H2" s="48">
        <v>4</v>
      </c>
      <c r="I2" s="44">
        <v>2</v>
      </c>
      <c r="J2" s="44">
        <v>105293</v>
      </c>
      <c r="K2" s="48">
        <v>12</v>
      </c>
      <c r="L2" s="40">
        <f t="shared" ref="L2:L12" si="0">SUM(E2,H2,K2)</f>
        <v>39</v>
      </c>
      <c r="M2" s="40">
        <f t="shared" ref="M2:M12" si="1">D2+G2+J2</f>
        <v>268060</v>
      </c>
    </row>
    <row r="3" spans="1:13" x14ac:dyDescent="0.25">
      <c r="A3" s="31">
        <v>2</v>
      </c>
      <c r="B3" s="41" t="s">
        <v>60</v>
      </c>
      <c r="C3" s="45">
        <v>2</v>
      </c>
      <c r="D3" s="46">
        <v>70566</v>
      </c>
      <c r="E3" s="46">
        <v>9</v>
      </c>
      <c r="F3" s="45">
        <v>7</v>
      </c>
      <c r="G3" s="49">
        <v>58109</v>
      </c>
      <c r="H3" s="46">
        <v>22</v>
      </c>
      <c r="I3" s="44">
        <v>3</v>
      </c>
      <c r="J3" s="44">
        <v>66087</v>
      </c>
      <c r="K3" s="46">
        <v>17</v>
      </c>
      <c r="L3" s="40">
        <f t="shared" si="0"/>
        <v>48</v>
      </c>
      <c r="M3" s="40">
        <f t="shared" si="1"/>
        <v>194762</v>
      </c>
    </row>
    <row r="4" spans="1:13" x14ac:dyDescent="0.25">
      <c r="A4" s="31">
        <v>3</v>
      </c>
      <c r="B4" s="41" t="s">
        <v>59</v>
      </c>
      <c r="C4" s="47">
        <v>1</v>
      </c>
      <c r="D4" s="48">
        <v>72522</v>
      </c>
      <c r="E4" s="48">
        <v>9</v>
      </c>
      <c r="F4" s="47">
        <v>4</v>
      </c>
      <c r="G4" s="47">
        <v>57347</v>
      </c>
      <c r="H4" s="48">
        <v>18</v>
      </c>
      <c r="I4" s="44">
        <v>7</v>
      </c>
      <c r="J4" s="44">
        <v>53760</v>
      </c>
      <c r="K4" s="48">
        <v>24</v>
      </c>
      <c r="L4" s="40">
        <f t="shared" si="0"/>
        <v>51</v>
      </c>
      <c r="M4" s="40">
        <f t="shared" si="1"/>
        <v>183629</v>
      </c>
    </row>
    <row r="5" spans="1:13" x14ac:dyDescent="0.25">
      <c r="A5" s="31">
        <v>4</v>
      </c>
      <c r="B5" s="41" t="s">
        <v>2</v>
      </c>
      <c r="C5" s="47">
        <v>4</v>
      </c>
      <c r="D5" s="48">
        <v>61289</v>
      </c>
      <c r="E5" s="48">
        <v>18</v>
      </c>
      <c r="F5" s="45">
        <v>6</v>
      </c>
      <c r="G5" s="45">
        <v>57072</v>
      </c>
      <c r="H5" s="46">
        <v>20</v>
      </c>
      <c r="I5" s="44">
        <v>4</v>
      </c>
      <c r="J5" s="44">
        <v>70360</v>
      </c>
      <c r="K5" s="46">
        <v>18</v>
      </c>
      <c r="L5" s="40">
        <f t="shared" si="0"/>
        <v>56</v>
      </c>
      <c r="M5" s="40">
        <f t="shared" si="1"/>
        <v>188721</v>
      </c>
    </row>
    <row r="6" spans="1:13" x14ac:dyDescent="0.25">
      <c r="A6" s="31">
        <v>5</v>
      </c>
      <c r="B6" s="40" t="s">
        <v>8</v>
      </c>
      <c r="C6" s="45">
        <v>5</v>
      </c>
      <c r="D6" s="46">
        <v>53193</v>
      </c>
      <c r="E6" s="46">
        <v>23</v>
      </c>
      <c r="F6" s="45">
        <v>2</v>
      </c>
      <c r="G6" s="47">
        <v>60262</v>
      </c>
      <c r="H6" s="46">
        <v>15</v>
      </c>
      <c r="I6" s="44">
        <v>9</v>
      </c>
      <c r="J6" s="44">
        <v>42980</v>
      </c>
      <c r="K6" s="46">
        <v>24</v>
      </c>
      <c r="L6" s="40">
        <f t="shared" si="0"/>
        <v>62</v>
      </c>
      <c r="M6" s="40">
        <f t="shared" si="1"/>
        <v>156435</v>
      </c>
    </row>
    <row r="7" spans="1:13" x14ac:dyDescent="0.25">
      <c r="A7" s="31">
        <v>6</v>
      </c>
      <c r="B7" s="40" t="s">
        <v>7</v>
      </c>
      <c r="C7" s="45">
        <v>8</v>
      </c>
      <c r="D7" s="46">
        <v>42491</v>
      </c>
      <c r="E7" s="46">
        <v>29</v>
      </c>
      <c r="F7" s="45">
        <v>5</v>
      </c>
      <c r="G7" s="45">
        <v>52807</v>
      </c>
      <c r="H7" s="46">
        <v>19</v>
      </c>
      <c r="I7" s="44">
        <v>5</v>
      </c>
      <c r="J7" s="44">
        <v>56678</v>
      </c>
      <c r="K7" s="46">
        <v>19</v>
      </c>
      <c r="L7" s="40">
        <f t="shared" si="0"/>
        <v>67</v>
      </c>
      <c r="M7" s="40">
        <f t="shared" si="1"/>
        <v>151976</v>
      </c>
    </row>
    <row r="8" spans="1:13" x14ac:dyDescent="0.25">
      <c r="A8" s="31">
        <v>7</v>
      </c>
      <c r="B8" s="40" t="s">
        <v>9</v>
      </c>
      <c r="C8" s="45">
        <v>3</v>
      </c>
      <c r="D8" s="46">
        <v>60011</v>
      </c>
      <c r="E8" s="46">
        <v>16</v>
      </c>
      <c r="F8" s="45">
        <v>8</v>
      </c>
      <c r="G8" s="45">
        <v>40730</v>
      </c>
      <c r="H8" s="46">
        <v>31</v>
      </c>
      <c r="I8" s="44">
        <v>8</v>
      </c>
      <c r="J8" s="44">
        <v>43781</v>
      </c>
      <c r="K8" s="46">
        <v>24</v>
      </c>
      <c r="L8" s="40">
        <f t="shared" si="0"/>
        <v>71</v>
      </c>
      <c r="M8" s="40">
        <f t="shared" si="1"/>
        <v>144522</v>
      </c>
    </row>
    <row r="9" spans="1:13" x14ac:dyDescent="0.25">
      <c r="A9" s="31">
        <v>8</v>
      </c>
      <c r="B9" s="40" t="s">
        <v>58</v>
      </c>
      <c r="C9" s="45">
        <v>10</v>
      </c>
      <c r="D9" s="46">
        <v>32542</v>
      </c>
      <c r="E9" s="46">
        <v>34</v>
      </c>
      <c r="F9" s="45">
        <v>3</v>
      </c>
      <c r="G9" s="45">
        <v>60405</v>
      </c>
      <c r="H9" s="46">
        <v>16</v>
      </c>
      <c r="I9" s="44">
        <v>6</v>
      </c>
      <c r="J9" s="44">
        <v>59152</v>
      </c>
      <c r="K9" s="46">
        <v>22</v>
      </c>
      <c r="L9" s="40">
        <f t="shared" si="0"/>
        <v>72</v>
      </c>
      <c r="M9" s="40">
        <f t="shared" si="1"/>
        <v>152099</v>
      </c>
    </row>
    <row r="10" spans="1:13" x14ac:dyDescent="0.25">
      <c r="A10" s="31">
        <v>9</v>
      </c>
      <c r="B10" s="42" t="s">
        <v>57</v>
      </c>
      <c r="C10" s="45">
        <v>7</v>
      </c>
      <c r="D10" s="46">
        <v>52401</v>
      </c>
      <c r="E10" s="46">
        <v>24</v>
      </c>
      <c r="F10" s="45">
        <v>10</v>
      </c>
      <c r="G10" s="45">
        <v>25222</v>
      </c>
      <c r="H10" s="46">
        <v>41</v>
      </c>
      <c r="I10" s="44">
        <v>1</v>
      </c>
      <c r="J10" s="44">
        <v>79470</v>
      </c>
      <c r="K10" s="46">
        <v>11</v>
      </c>
      <c r="L10" s="40">
        <f t="shared" si="0"/>
        <v>76</v>
      </c>
      <c r="M10" s="40">
        <f t="shared" si="1"/>
        <v>157093</v>
      </c>
    </row>
    <row r="11" spans="1:13" x14ac:dyDescent="0.25">
      <c r="A11" s="31">
        <v>10</v>
      </c>
      <c r="B11" s="40" t="s">
        <v>16</v>
      </c>
      <c r="C11" s="45">
        <v>9</v>
      </c>
      <c r="D11" s="46">
        <v>41333</v>
      </c>
      <c r="E11" s="46">
        <v>30</v>
      </c>
      <c r="F11" s="45">
        <v>9</v>
      </c>
      <c r="G11" s="45">
        <v>37756</v>
      </c>
      <c r="H11" s="46">
        <v>33</v>
      </c>
      <c r="I11" s="44">
        <v>10</v>
      </c>
      <c r="J11" s="44">
        <v>7502</v>
      </c>
      <c r="K11" s="46">
        <v>46</v>
      </c>
      <c r="L11" s="40">
        <f t="shared" si="0"/>
        <v>109</v>
      </c>
      <c r="M11" s="40">
        <f t="shared" si="1"/>
        <v>86591</v>
      </c>
    </row>
    <row r="12" spans="1:13" x14ac:dyDescent="0.25">
      <c r="A12" s="31">
        <v>11</v>
      </c>
      <c r="B12" s="40" t="s">
        <v>19</v>
      </c>
      <c r="C12" s="45">
        <v>11</v>
      </c>
      <c r="D12" s="46">
        <v>12933</v>
      </c>
      <c r="E12" s="46">
        <v>47</v>
      </c>
      <c r="F12" s="45">
        <v>11</v>
      </c>
      <c r="G12" s="45">
        <v>15517</v>
      </c>
      <c r="H12" s="46">
        <v>47</v>
      </c>
      <c r="I12" s="44">
        <v>11</v>
      </c>
      <c r="J12" s="44">
        <v>4096</v>
      </c>
      <c r="K12" s="46">
        <v>50</v>
      </c>
      <c r="L12" s="40">
        <f t="shared" si="0"/>
        <v>144</v>
      </c>
      <c r="M12" s="40">
        <f t="shared" si="1"/>
        <v>32546</v>
      </c>
    </row>
  </sheetData>
  <sortState xmlns:xlrd2="http://schemas.microsoft.com/office/spreadsheetml/2017/richdata2" ref="A2:M12">
    <sortCondition ref="L2:L12"/>
  </sortState>
  <phoneticPr fontId="6" type="noConversion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527E-E106-4C5E-9D40-D141C05BFB78}">
  <dimension ref="B3:J11"/>
  <sheetViews>
    <sheetView workbookViewId="0">
      <selection activeCell="E3" sqref="E3"/>
    </sheetView>
  </sheetViews>
  <sheetFormatPr defaultColWidth="9" defaultRowHeight="20.25" x14ac:dyDescent="0.3"/>
  <cols>
    <col min="1" max="1" width="9" style="33"/>
    <col min="2" max="2" width="13.42578125" style="33" bestFit="1" customWidth="1"/>
    <col min="3" max="3" width="10" style="33" bestFit="1" customWidth="1"/>
    <col min="4" max="4" width="34.7109375" style="33" bestFit="1" customWidth="1"/>
    <col min="5" max="5" width="51.42578125" style="33" bestFit="1" customWidth="1"/>
    <col min="6" max="6" width="9.85546875" style="33" bestFit="1" customWidth="1"/>
    <col min="7" max="7" width="6.5703125" style="33" customWidth="1"/>
    <col min="8" max="16384" width="9" style="33"/>
  </cols>
  <sheetData>
    <row r="3" spans="2:10" x14ac:dyDescent="0.3">
      <c r="B3" s="33" t="s">
        <v>83</v>
      </c>
    </row>
    <row r="4" spans="2:10" x14ac:dyDescent="0.3">
      <c r="B4" s="33" t="s">
        <v>84</v>
      </c>
    </row>
    <row r="7" spans="2:10" x14ac:dyDescent="0.3">
      <c r="B7" s="34" t="s">
        <v>79</v>
      </c>
      <c r="C7" s="34" t="s">
        <v>80</v>
      </c>
      <c r="D7" s="34" t="s">
        <v>70</v>
      </c>
      <c r="E7" s="34" t="s">
        <v>81</v>
      </c>
      <c r="F7" s="34" t="s">
        <v>82</v>
      </c>
    </row>
    <row r="8" spans="2:10" x14ac:dyDescent="0.3">
      <c r="B8" s="34" t="s">
        <v>74</v>
      </c>
      <c r="C8" s="34">
        <v>14</v>
      </c>
      <c r="D8" s="34" t="s">
        <v>59</v>
      </c>
      <c r="E8" s="34" t="s">
        <v>33</v>
      </c>
      <c r="F8" s="34" t="s">
        <v>75</v>
      </c>
    </row>
    <row r="9" spans="2:10" x14ac:dyDescent="0.3">
      <c r="B9" s="34" t="s">
        <v>76</v>
      </c>
      <c r="C9" s="34">
        <v>6</v>
      </c>
      <c r="D9" s="34" t="s">
        <v>57</v>
      </c>
      <c r="E9" s="34" t="s">
        <v>29</v>
      </c>
      <c r="F9" s="34" t="s">
        <v>97</v>
      </c>
    </row>
    <row r="10" spans="2:10" x14ac:dyDescent="0.3">
      <c r="B10" s="34" t="s">
        <v>77</v>
      </c>
      <c r="C10" s="34">
        <v>7</v>
      </c>
      <c r="D10" s="34" t="s">
        <v>66</v>
      </c>
      <c r="E10" s="34" t="s">
        <v>34</v>
      </c>
      <c r="F10" s="34" t="s">
        <v>78</v>
      </c>
    </row>
    <row r="11" spans="2:10" x14ac:dyDescent="0.3">
      <c r="J11" s="33">
        <v>23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00B1-EE0A-45AB-AD2F-7B453CEBB14E}">
  <dimension ref="B2:F8"/>
  <sheetViews>
    <sheetView workbookViewId="0">
      <selection activeCell="E15" sqref="E15"/>
    </sheetView>
  </sheetViews>
  <sheetFormatPr defaultRowHeight="30" x14ac:dyDescent="0.4"/>
  <cols>
    <col min="1" max="1" width="9.140625" style="57"/>
    <col min="2" max="2" width="25.42578125" style="57" bestFit="1" customWidth="1"/>
    <col min="3" max="3" width="17.28515625" style="57" bestFit="1" customWidth="1"/>
    <col min="4" max="4" width="21.5703125" style="57" bestFit="1" customWidth="1"/>
    <col min="5" max="5" width="17.28515625" style="57" bestFit="1" customWidth="1"/>
    <col min="6" max="6" width="12.42578125" style="57" bestFit="1" customWidth="1"/>
    <col min="7" max="16384" width="9.140625" style="57"/>
  </cols>
  <sheetData>
    <row r="2" spans="2:6" x14ac:dyDescent="0.4">
      <c r="B2" s="56"/>
      <c r="C2" s="56" t="s">
        <v>74</v>
      </c>
      <c r="D2" s="56" t="s">
        <v>76</v>
      </c>
      <c r="E2" s="56" t="s">
        <v>77</v>
      </c>
      <c r="F2" s="56" t="s">
        <v>96</v>
      </c>
    </row>
    <row r="3" spans="2:6" x14ac:dyDescent="0.4">
      <c r="B3" s="58">
        <v>45457</v>
      </c>
      <c r="C3" s="56">
        <v>105</v>
      </c>
      <c r="D3" s="56">
        <v>65</v>
      </c>
      <c r="E3" s="56">
        <v>57</v>
      </c>
      <c r="F3" s="56">
        <v>227</v>
      </c>
    </row>
    <row r="4" spans="2:6" x14ac:dyDescent="0.4">
      <c r="B4" s="58">
        <v>45458</v>
      </c>
      <c r="C4" s="56">
        <v>93</v>
      </c>
      <c r="D4" s="56">
        <v>78</v>
      </c>
      <c r="E4" s="56">
        <v>22</v>
      </c>
      <c r="F4" s="56">
        <v>193</v>
      </c>
    </row>
    <row r="5" spans="2:6" x14ac:dyDescent="0.4">
      <c r="B5" s="58">
        <v>45459</v>
      </c>
      <c r="C5" s="56">
        <v>112</v>
      </c>
      <c r="D5" s="56">
        <v>68</v>
      </c>
      <c r="E5" s="56">
        <v>15</v>
      </c>
      <c r="F5" s="56">
        <v>195</v>
      </c>
    </row>
    <row r="6" spans="2:6" x14ac:dyDescent="0.4">
      <c r="B6" s="56"/>
      <c r="C6" s="56">
        <v>310</v>
      </c>
      <c r="D6" s="56">
        <v>211</v>
      </c>
      <c r="E6" s="56">
        <v>94</v>
      </c>
      <c r="F6" s="56">
        <v>615</v>
      </c>
    </row>
    <row r="8" spans="2:6" x14ac:dyDescent="0.4">
      <c r="C8" s="59">
        <v>0.50406504065040647</v>
      </c>
      <c r="D8" s="59">
        <v>0.34308943089430893</v>
      </c>
      <c r="E8" s="59">
        <v>0.15284552845528454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112C-224E-4ECC-9C00-8D951294F8D9}">
  <dimension ref="E17:H29"/>
  <sheetViews>
    <sheetView showGridLines="0" showRowColHeaders="0" workbookViewId="0">
      <selection activeCell="E22" sqref="E22"/>
    </sheetView>
  </sheetViews>
  <sheetFormatPr defaultRowHeight="18" x14ac:dyDescent="0.25"/>
  <cols>
    <col min="1" max="1" width="7.85546875" style="9" bestFit="1" customWidth="1"/>
    <col min="2" max="2" width="33.42578125" style="9" bestFit="1" customWidth="1"/>
    <col min="3" max="3" width="13.5703125" style="9" bestFit="1" customWidth="1"/>
    <col min="4" max="4" width="9.7109375" style="9" bestFit="1" customWidth="1"/>
    <col min="5" max="5" width="7.85546875" style="9" bestFit="1" customWidth="1"/>
    <col min="6" max="6" width="33.42578125" style="9" bestFit="1" customWidth="1"/>
    <col min="7" max="7" width="13.5703125" style="9" bestFit="1" customWidth="1"/>
    <col min="8" max="8" width="10.7109375" style="9" bestFit="1" customWidth="1"/>
    <col min="9" max="16384" width="9.140625" style="9"/>
  </cols>
  <sheetData>
    <row r="17" spans="5:8" x14ac:dyDescent="0.25">
      <c r="E17" s="60"/>
      <c r="F17" s="60"/>
      <c r="G17" s="60"/>
      <c r="H17" s="60"/>
    </row>
    <row r="18" spans="5:8" x14ac:dyDescent="0.25">
      <c r="E18" s="54"/>
      <c r="F18" s="55"/>
      <c r="G18" s="55"/>
      <c r="H18" s="55"/>
    </row>
    <row r="19" spans="5:8" x14ac:dyDescent="0.25">
      <c r="E19" s="53"/>
    </row>
    <row r="20" spans="5:8" x14ac:dyDescent="0.25">
      <c r="E20" s="53"/>
    </row>
    <row r="21" spans="5:8" x14ac:dyDescent="0.25">
      <c r="E21" s="53"/>
    </row>
    <row r="22" spans="5:8" x14ac:dyDescent="0.25">
      <c r="E22" s="53"/>
    </row>
    <row r="23" spans="5:8" x14ac:dyDescent="0.25">
      <c r="E23" s="53"/>
    </row>
    <row r="24" spans="5:8" x14ac:dyDescent="0.25">
      <c r="E24" s="53"/>
    </row>
    <row r="25" spans="5:8" x14ac:dyDescent="0.25">
      <c r="E25" s="53"/>
    </row>
    <row r="26" spans="5:8" x14ac:dyDescent="0.25">
      <c r="E26" s="53"/>
    </row>
    <row r="27" spans="5:8" x14ac:dyDescent="0.25">
      <c r="E27" s="53"/>
    </row>
    <row r="28" spans="5:8" x14ac:dyDescent="0.25">
      <c r="E28" s="53"/>
    </row>
    <row r="29" spans="5:8" x14ac:dyDescent="0.25">
      <c r="E29" s="53"/>
    </row>
  </sheetData>
  <mergeCells count="1">
    <mergeCell ref="E17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3.d. laivas</vt:lpstr>
      <vt:lpstr>3.d. komandas</vt:lpstr>
      <vt:lpstr>2 Posms laivas</vt:lpstr>
      <vt:lpstr>2 Posms kom</vt:lpstr>
      <vt:lpstr>BIG FISH</vt:lpstr>
      <vt:lpstr>Zivis</vt:lpstr>
      <vt:lpstr>bilde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Neimane-Jordane</dc:creator>
  <cp:lastModifiedBy>Kaspars Zvaigzne</cp:lastModifiedBy>
  <cp:lastPrinted>2024-06-16T14:13:26Z</cp:lastPrinted>
  <dcterms:created xsi:type="dcterms:W3CDTF">2024-06-14T13:09:53Z</dcterms:created>
  <dcterms:modified xsi:type="dcterms:W3CDTF">2024-06-17T16:26:09Z</dcterms:modified>
</cp:coreProperties>
</file>