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udzansa\Desktop\LMSF\2024 rezultāti\Dīķis\"/>
    </mc:Choice>
  </mc:AlternateContent>
  <xr:revisionPtr revIDLastSave="0" documentId="13_ncr:1_{B54D4B70-B32F-4859-8515-3E1D90BA6DC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U14" sheetId="1" r:id="rId1"/>
    <sheet name="U18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2" l="1"/>
  <c r="N45" i="2"/>
  <c r="M45" i="2"/>
  <c r="L45" i="2"/>
  <c r="K45" i="2"/>
  <c r="J45" i="2"/>
  <c r="I45" i="2"/>
  <c r="H45" i="2"/>
  <c r="G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H45" i="1"/>
  <c r="I45" i="1"/>
  <c r="J45" i="1"/>
  <c r="K45" i="1"/>
  <c r="L45" i="1"/>
  <c r="M45" i="1"/>
  <c r="N45" i="1"/>
  <c r="O45" i="1"/>
  <c r="G45" i="1"/>
  <c r="P5" i="1"/>
  <c r="P9" i="1"/>
  <c r="P7" i="1"/>
  <c r="P11" i="1"/>
  <c r="P15" i="1"/>
  <c r="P19" i="1"/>
  <c r="P17" i="1"/>
  <c r="P13" i="1"/>
  <c r="P18" i="1"/>
  <c r="P33" i="1"/>
  <c r="P34" i="1"/>
  <c r="P31" i="1"/>
  <c r="P25" i="1"/>
  <c r="P22" i="1"/>
  <c r="P26" i="1"/>
  <c r="P27" i="1"/>
  <c r="P32" i="1"/>
  <c r="P23" i="1"/>
  <c r="P24" i="1"/>
  <c r="P28" i="1"/>
  <c r="P29" i="1"/>
  <c r="P21" i="1"/>
  <c r="P42" i="1"/>
  <c r="P30" i="1"/>
  <c r="P20" i="1"/>
  <c r="P35" i="1"/>
  <c r="P36" i="1"/>
  <c r="P41" i="1"/>
  <c r="P14" i="1"/>
  <c r="P38" i="1"/>
  <c r="P16" i="1"/>
  <c r="P10" i="1"/>
  <c r="P6" i="1"/>
  <c r="P8" i="1"/>
  <c r="P39" i="1"/>
  <c r="P43" i="1"/>
  <c r="P12" i="1"/>
  <c r="P44" i="1"/>
  <c r="P37" i="1"/>
  <c r="P40" i="1"/>
  <c r="P45" i="2" l="1"/>
  <c r="P45" i="1"/>
</calcChain>
</file>

<file path=xl/sharedStrings.xml><?xml version="1.0" encoding="utf-8"?>
<sst xmlns="http://schemas.openxmlformats.org/spreadsheetml/2006/main" count="378" uniqueCount="101">
  <si>
    <t>Vieta</t>
  </si>
  <si>
    <t>Nr.</t>
  </si>
  <si>
    <t>Grupa</t>
  </si>
  <si>
    <t>1.periods</t>
  </si>
  <si>
    <t>2.periods</t>
  </si>
  <si>
    <t>3.periods</t>
  </si>
  <si>
    <t>4.periods</t>
  </si>
  <si>
    <t>5.periods</t>
  </si>
  <si>
    <t>6.periods</t>
  </si>
  <si>
    <t>7.periods</t>
  </si>
  <si>
    <t>8.periods</t>
  </si>
  <si>
    <t>Zivis</t>
  </si>
  <si>
    <t>Fināls</t>
  </si>
  <si>
    <t>Adriāns</t>
  </si>
  <si>
    <t>Livdāns</t>
  </si>
  <si>
    <t>Ralfs</t>
  </si>
  <si>
    <t>Broks</t>
  </si>
  <si>
    <t>Adrians</t>
  </si>
  <si>
    <t>Krūmiņš</t>
  </si>
  <si>
    <t>Alans</t>
  </si>
  <si>
    <t>Staris</t>
  </si>
  <si>
    <t>Kristiāns</t>
  </si>
  <si>
    <t>Burševics</t>
  </si>
  <si>
    <t>Kirils</t>
  </si>
  <si>
    <t>Kondratenkovs</t>
  </si>
  <si>
    <t>Mārtiņš</t>
  </si>
  <si>
    <t>Gavars</t>
  </si>
  <si>
    <t>Gundega</t>
  </si>
  <si>
    <t>Rudzāne</t>
  </si>
  <si>
    <t>Martins</t>
  </si>
  <si>
    <t>Siliņš</t>
  </si>
  <si>
    <t>Daniels</t>
  </si>
  <si>
    <t>Apsītis</t>
  </si>
  <si>
    <t>Gustavs</t>
  </si>
  <si>
    <t>Jaks</t>
  </si>
  <si>
    <t>Mārcis</t>
  </si>
  <si>
    <t>Kiršteins</t>
  </si>
  <si>
    <t>Kārlis</t>
  </si>
  <si>
    <t>Rodrigo</t>
  </si>
  <si>
    <t>Strazdiņš</t>
  </si>
  <si>
    <t>Emīls</t>
  </si>
  <si>
    <t>Utināns</t>
  </si>
  <si>
    <t>Renārs</t>
  </si>
  <si>
    <t>Andris</t>
  </si>
  <si>
    <t>Olīvija</t>
  </si>
  <si>
    <t>Kaulenis</t>
  </si>
  <si>
    <t>Armands</t>
  </si>
  <si>
    <t>Freivalds</t>
  </si>
  <si>
    <t>Kārlis Juris</t>
  </si>
  <si>
    <t>Liepiņš</t>
  </si>
  <si>
    <t>Samanta</t>
  </si>
  <si>
    <t>Freivalde</t>
  </si>
  <si>
    <t>Rūdolfs Emīls</t>
  </si>
  <si>
    <t>Timofejevs</t>
  </si>
  <si>
    <t>Jēkabs</t>
  </si>
  <si>
    <t>Bauskis</t>
  </si>
  <si>
    <t>Aleksis</t>
  </si>
  <si>
    <t>Valdens</t>
  </si>
  <si>
    <t>Deniss</t>
  </si>
  <si>
    <t>Mihailovs</t>
  </si>
  <si>
    <t>Valters</t>
  </si>
  <si>
    <t>Vasiļonoks</t>
  </si>
  <si>
    <t>Skadmanis</t>
  </si>
  <si>
    <t>Mihaels</t>
  </si>
  <si>
    <t>Kravčenko</t>
  </si>
  <si>
    <t>Lukass</t>
  </si>
  <si>
    <t>Magonis</t>
  </si>
  <si>
    <t>Artjoms</t>
  </si>
  <si>
    <t>Bakulins</t>
  </si>
  <si>
    <t>Henrijs</t>
  </si>
  <si>
    <t>Sležis</t>
  </si>
  <si>
    <t>Rūdis</t>
  </si>
  <si>
    <t>Liepiņs</t>
  </si>
  <si>
    <t>Banga</t>
  </si>
  <si>
    <t>Kazukēvičs</t>
  </si>
  <si>
    <t>Vladislavs</t>
  </si>
  <si>
    <t>Ļubimovs</t>
  </si>
  <si>
    <t>Arnolds</t>
  </si>
  <si>
    <t>Kalniņš</t>
  </si>
  <si>
    <t>Vārds</t>
  </si>
  <si>
    <t>Uzvārds</t>
  </si>
  <si>
    <t>U14</t>
  </si>
  <si>
    <t>U18</t>
  </si>
  <si>
    <t>Kopā zivis:</t>
  </si>
  <si>
    <t>Kopā</t>
  </si>
  <si>
    <t>Zivis2</t>
  </si>
  <si>
    <t>Zivis3</t>
  </si>
  <si>
    <t>Zivis4</t>
  </si>
  <si>
    <t>Zivis5</t>
  </si>
  <si>
    <t>Zivis6</t>
  </si>
  <si>
    <t>Zivis7</t>
  </si>
  <si>
    <t>Zivis8</t>
  </si>
  <si>
    <t>Zivis9</t>
  </si>
  <si>
    <t>Zivis10</t>
  </si>
  <si>
    <t>A/B</t>
  </si>
  <si>
    <t>A</t>
  </si>
  <si>
    <t>B</t>
  </si>
  <si>
    <t>Meistere</t>
  </si>
  <si>
    <t>Dz.gads</t>
  </si>
  <si>
    <t>LATVIJAS ČEMPIONĀTS FOREĻU SPININGOŠANĀ DĪĶOS BĒRNIEM UN JAUNIEŠIEM 2.Posms(rudens sesija) Voldemāra dīķi, Ogres Novads</t>
  </si>
  <si>
    <t xml:space="preserve">LATVIJAS ČEMPIONĀTS FOREĻU SPININGOŠANĀ DĪĶOS BĒRNIEM UN JAUNIEŠIEM U 18 2.Posms(rudens sesija) Voldemāra dīķi, Ogres Novads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</si>
</sst>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</cellXfs>
  <cellStyles count="1">
    <cellStyle name="Parasts" xfId="0" builtinId="0"/>
  </cellStyles>
  <dxfs count="3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501650</xdr:colOff>
      <xdr:row>0</xdr:row>
      <xdr:rowOff>57150</xdr:rowOff>
    </xdr:from>
    <xdr:to>
      <xdr:col>1</xdr:col>
      <xdr:colOff>596900</xdr:colOff>
      <xdr:row>1</xdr:row>
      <xdr:rowOff>768350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4F12FF5B-B358-6A43-5606-8186FDB13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0" y="57150"/>
          <a:ext cx="717550" cy="895350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0</xdr:row>
      <xdr:rowOff>146050</xdr:rowOff>
    </xdr:from>
    <xdr:to>
      <xdr:col>15</xdr:col>
      <xdr:colOff>571500</xdr:colOff>
      <xdr:row>1</xdr:row>
      <xdr:rowOff>654050</xdr:rowOff>
    </xdr:to>
    <xdr:pic>
      <xdr:nvPicPr>
        <xdr:cNvPr id="4" name="Attēls 3">
          <a:extLst>
            <a:ext uri="{FF2B5EF4-FFF2-40B4-BE49-F238E27FC236}">
              <a16:creationId xmlns:a16="http://schemas.microsoft.com/office/drawing/2014/main" id="{202A02A0-0C58-004A-CEDF-FF420940E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02800" y="146050"/>
          <a:ext cx="819150" cy="692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1</xdr:col>
      <xdr:colOff>698500</xdr:colOff>
      <xdr:row>1</xdr:row>
      <xdr:rowOff>838200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285EFB18-0BDB-490B-9459-16B6DA8A4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0"/>
          <a:ext cx="717550" cy="1022350"/>
        </a:xfrm>
        <a:prstGeom prst="rect">
          <a:avLst/>
        </a:prstGeom>
      </xdr:spPr>
    </xdr:pic>
    <xdr:clientData/>
  </xdr:twoCellAnchor>
  <xdr:twoCellAnchor editAs="oneCell">
    <xdr:from>
      <xdr:col>14</xdr:col>
      <xdr:colOff>374650</xdr:colOff>
      <xdr:row>0</xdr:row>
      <xdr:rowOff>165100</xdr:rowOff>
    </xdr:from>
    <xdr:to>
      <xdr:col>15</xdr:col>
      <xdr:colOff>584200</xdr:colOff>
      <xdr:row>1</xdr:row>
      <xdr:rowOff>895350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9CA7F5C5-FDD4-4B09-A165-AAB6C9123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8500" y="165100"/>
          <a:ext cx="819150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566375E-F653-4C78-879C-40DF76F31A2F}" name="Table2" displayName="Table2" ref="A4:Q45" totalsRowShown="0" headerRowDxfId="31" dataDxfId="30">
  <autoFilter ref="A4:Q45" xr:uid="{A566375E-F653-4C78-879C-40DF76F31A2F}">
    <filterColumn colId="4">
      <filters>
        <filter val="Kopā zivis:"/>
        <filter val="U14"/>
      </filters>
    </filterColumn>
  </autoFilter>
  <sortState xmlns:xlrd2="http://schemas.microsoft.com/office/spreadsheetml/2017/richdata2" ref="A5:Q44">
    <sortCondition descending="1" ref="P4:P44"/>
  </sortState>
  <tableColumns count="17">
    <tableColumn id="1" xr3:uid="{9EDE3630-89EC-4E1F-BA71-19BD2CBDE30D}" name="Nr." dataDxfId="29"/>
    <tableColumn id="2" xr3:uid="{45625A60-4928-4A83-BC9B-33B64675720F}" name="Vārds"/>
    <tableColumn id="3" xr3:uid="{9CDA2041-7D50-41A5-80E3-F37135AC9A85}" name="Uzvārds"/>
    <tableColumn id="17" xr3:uid="{E72E030D-6078-4CE7-B1F0-858A750E8E7A}" name="Dz.gads"/>
    <tableColumn id="4" xr3:uid="{4989A07F-A8CB-4035-8768-DB367FBC6AF8}" name="Grupa" dataDxfId="28"/>
    <tableColumn id="16" xr3:uid="{975834FD-5F08-4691-BDD3-3BE277DAB865}" name="A/B" dataDxfId="27"/>
    <tableColumn id="5" xr3:uid="{E6B893B4-06E6-4001-9597-DE84D6BBB6C9}" name="Zivis" dataDxfId="26"/>
    <tableColumn id="6" xr3:uid="{E6E339A1-C683-4C2B-9B87-0E3755AF3F98}" name="Zivis2" dataDxfId="25"/>
    <tableColumn id="7" xr3:uid="{A55668E5-FE79-40E4-8269-9909AEA3085C}" name="Zivis3" dataDxfId="24"/>
    <tableColumn id="8" xr3:uid="{25EB4F2B-593F-4C4E-9586-64EA53669126}" name="Zivis4" dataDxfId="23"/>
    <tableColumn id="9" xr3:uid="{16C247F4-C982-457B-A743-908368AADD9A}" name="Zivis5" dataDxfId="22"/>
    <tableColumn id="10" xr3:uid="{C942FEBE-70AD-4500-ADB0-97E4F88C4FA2}" name="Zivis6" dataDxfId="21"/>
    <tableColumn id="11" xr3:uid="{B8E0CE06-34BA-44EB-A76F-AA7C917D1465}" name="Zivis7" dataDxfId="20"/>
    <tableColumn id="12" xr3:uid="{9B5E5929-3392-4EC9-BA35-5F56A5CAD73D}" name="Zivis8" dataDxfId="19"/>
    <tableColumn id="13" xr3:uid="{E7345666-3B74-44DC-90D9-C50F976DA2E3}" name="Zivis9" dataDxfId="18"/>
    <tableColumn id="14" xr3:uid="{D2EF4673-3043-476B-A5BC-911F5AFD03C2}" name="Zivis10" dataDxfId="17"/>
    <tableColumn id="15" xr3:uid="{837119CF-35A4-4D17-BFA4-DB2A83E94208}" name="Vieta" dataDxfId="16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6E7003-DD5A-4443-9084-076A403277DD}" name="Table22" displayName="Table22" ref="A4:Q45" totalsRowShown="0" headerRowDxfId="15" dataDxfId="14">
  <autoFilter ref="A4:Q45" xr:uid="{216E7003-DD5A-4443-9084-076A403277DD}">
    <filterColumn colId="4">
      <filters>
        <filter val="Kopā zivis:"/>
        <filter val="U18"/>
      </filters>
    </filterColumn>
  </autoFilter>
  <sortState xmlns:xlrd2="http://schemas.microsoft.com/office/spreadsheetml/2017/richdata2" ref="A5:Q44">
    <sortCondition descending="1" ref="P4:P44"/>
  </sortState>
  <tableColumns count="17">
    <tableColumn id="1" xr3:uid="{6F6DE5A6-CB12-4250-8663-FA39268FB57D}" name="Nr." dataDxfId="13"/>
    <tableColumn id="2" xr3:uid="{F3D8C5D6-1714-4B90-8885-9F90CCD1DFE8}" name="Vārds"/>
    <tableColumn id="3" xr3:uid="{45DB39DC-2A4F-4D5A-A51C-7CE41584C010}" name="Uzvārds"/>
    <tableColumn id="17" xr3:uid="{6724FB24-C728-4D48-843B-B24B45EDE888}" name="Dz.gads"/>
    <tableColumn id="4" xr3:uid="{0E79106F-E6FC-495C-B814-A9EAC1FFB171}" name="Grupa" dataDxfId="12"/>
    <tableColumn id="16" xr3:uid="{1726B48A-CAA6-4541-9111-4E67EA61A679}" name="A/B" dataDxfId="11"/>
    <tableColumn id="5" xr3:uid="{1D5BBCED-7B81-49CB-8231-B5436A6BB197}" name="Zivis" dataDxfId="10"/>
    <tableColumn id="6" xr3:uid="{AE39C058-4F76-4BFB-9D5B-CFC978D35E62}" name="Zivis2" dataDxfId="9"/>
    <tableColumn id="7" xr3:uid="{4C7668E4-128E-432B-8309-073239C4BFB5}" name="Zivis3" dataDxfId="8"/>
    <tableColumn id="8" xr3:uid="{C7F6FAC4-CD8C-4810-907F-B2C2BD990D6F}" name="Zivis4" dataDxfId="7"/>
    <tableColumn id="9" xr3:uid="{054E53BC-466D-4AFC-96F2-04AEC719226E}" name="Zivis5" dataDxfId="6"/>
    <tableColumn id="10" xr3:uid="{666FD68F-C33E-4009-9396-2BE5698D2B27}" name="Zivis6" dataDxfId="5"/>
    <tableColumn id="11" xr3:uid="{3AAFED00-0C53-4EF9-8D7A-57EA23871FEE}" name="Zivis7" dataDxfId="4"/>
    <tableColumn id="12" xr3:uid="{1F458628-4205-4E42-80AB-D71595E68422}" name="Zivis8" dataDxfId="3"/>
    <tableColumn id="13" xr3:uid="{B30D20D5-E70F-430E-A38A-15906322A20C}" name="Zivis9" dataDxfId="2"/>
    <tableColumn id="14" xr3:uid="{1512E1E8-A0C1-4242-8DAE-E1463F480E5D}" name="Zivis10" dataDxfId="1"/>
    <tableColumn id="15" xr3:uid="{37EC4724-D5C6-4320-83F3-C38351CF7611}" name="Viet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45"/>
  <sheetViews>
    <sheetView topLeftCell="A22" workbookViewId="0">
      <selection activeCell="C46" sqref="C46"/>
    </sheetView>
  </sheetViews>
  <sheetFormatPr defaultRowHeight="14.5" x14ac:dyDescent="0.35"/>
  <cols>
    <col min="1" max="1" width="8.90625" style="3"/>
    <col min="2" max="2" width="11.453125" customWidth="1"/>
    <col min="3" max="3" width="16.36328125" customWidth="1"/>
    <col min="4" max="4" width="10.453125" customWidth="1"/>
    <col min="5" max="6" width="7.54296875" style="3" customWidth="1"/>
    <col min="7" max="17" width="8.90625" style="3"/>
  </cols>
  <sheetData>
    <row r="2" spans="1:17" ht="75" customHeight="1" x14ac:dyDescent="0.35">
      <c r="C2" s="6" t="s">
        <v>99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s="1" customFormat="1" x14ac:dyDescent="0.35">
      <c r="A3" s="2"/>
      <c r="B3" s="2"/>
      <c r="C3" s="2"/>
      <c r="D3" s="2"/>
      <c r="E3" s="2"/>
      <c r="F3" s="2"/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84</v>
      </c>
      <c r="Q3" s="2"/>
    </row>
    <row r="4" spans="1:17" s="1" customFormat="1" x14ac:dyDescent="0.35">
      <c r="A4" s="2" t="s">
        <v>1</v>
      </c>
      <c r="B4" s="2" t="s">
        <v>79</v>
      </c>
      <c r="C4" s="2" t="s">
        <v>80</v>
      </c>
      <c r="D4" s="2" t="s">
        <v>98</v>
      </c>
      <c r="E4" s="2" t="s">
        <v>2</v>
      </c>
      <c r="F4" s="2" t="s">
        <v>94</v>
      </c>
      <c r="G4" s="2" t="s">
        <v>11</v>
      </c>
      <c r="H4" s="2" t="s">
        <v>85</v>
      </c>
      <c r="I4" s="2" t="s">
        <v>86</v>
      </c>
      <c r="J4" s="2" t="s">
        <v>87</v>
      </c>
      <c r="K4" s="2" t="s">
        <v>88</v>
      </c>
      <c r="L4" s="2" t="s">
        <v>89</v>
      </c>
      <c r="M4" s="2" t="s">
        <v>90</v>
      </c>
      <c r="N4" s="2" t="s">
        <v>91</v>
      </c>
      <c r="O4" s="2" t="s">
        <v>92</v>
      </c>
      <c r="P4" s="2" t="s">
        <v>93</v>
      </c>
      <c r="Q4" s="2" t="s">
        <v>0</v>
      </c>
    </row>
    <row r="5" spans="1:17" x14ac:dyDescent="0.35">
      <c r="A5" s="2">
        <v>12</v>
      </c>
      <c r="B5" s="1" t="s">
        <v>13</v>
      </c>
      <c r="C5" s="1" t="s">
        <v>20</v>
      </c>
      <c r="D5" s="1">
        <v>2014</v>
      </c>
      <c r="E5" s="2" t="s">
        <v>81</v>
      </c>
      <c r="F5" s="2" t="s">
        <v>95</v>
      </c>
      <c r="G5" s="2">
        <v>8</v>
      </c>
      <c r="H5" s="2"/>
      <c r="I5" s="2">
        <v>3</v>
      </c>
      <c r="J5" s="2"/>
      <c r="K5" s="2">
        <v>7</v>
      </c>
      <c r="L5" s="2"/>
      <c r="M5" s="2">
        <v>0</v>
      </c>
      <c r="N5" s="2"/>
      <c r="O5" s="2">
        <v>3</v>
      </c>
      <c r="P5" s="2">
        <f>SUM(Table2[[#This Row],[Zivis]:[Zivis9]])</f>
        <v>21</v>
      </c>
      <c r="Q5" s="2">
        <v>1</v>
      </c>
    </row>
    <row r="6" spans="1:17" hidden="1" x14ac:dyDescent="0.35">
      <c r="A6" s="2">
        <v>32</v>
      </c>
      <c r="B6" s="1" t="s">
        <v>67</v>
      </c>
      <c r="C6" s="1" t="s">
        <v>68</v>
      </c>
      <c r="D6" s="1">
        <v>2010</v>
      </c>
      <c r="E6" s="2" t="s">
        <v>82</v>
      </c>
      <c r="F6" s="2" t="s">
        <v>96</v>
      </c>
      <c r="G6" s="2"/>
      <c r="H6" s="2">
        <v>4</v>
      </c>
      <c r="I6" s="2"/>
      <c r="J6" s="2">
        <v>0</v>
      </c>
      <c r="K6" s="2"/>
      <c r="L6" s="2">
        <v>7</v>
      </c>
      <c r="M6" s="2"/>
      <c r="N6" s="2">
        <v>4</v>
      </c>
      <c r="O6" s="2">
        <v>3</v>
      </c>
      <c r="P6" s="2">
        <f>SUM(Table2[[#This Row],[Zivis]:[Zivis9]])</f>
        <v>18</v>
      </c>
      <c r="Q6" s="2">
        <v>1</v>
      </c>
    </row>
    <row r="7" spans="1:17" s="1" customFormat="1" x14ac:dyDescent="0.35">
      <c r="A7" s="2">
        <v>39</v>
      </c>
      <c r="B7" s="1" t="s">
        <v>63</v>
      </c>
      <c r="C7" s="1" t="s">
        <v>64</v>
      </c>
      <c r="D7" s="1">
        <v>2014</v>
      </c>
      <c r="E7" s="2" t="s">
        <v>81</v>
      </c>
      <c r="F7" s="2" t="s">
        <v>96</v>
      </c>
      <c r="G7" s="2"/>
      <c r="H7" s="2">
        <v>4</v>
      </c>
      <c r="I7" s="2"/>
      <c r="J7" s="2">
        <v>1</v>
      </c>
      <c r="K7" s="2"/>
      <c r="L7" s="2">
        <v>3</v>
      </c>
      <c r="M7" s="2"/>
      <c r="N7" s="2">
        <v>5</v>
      </c>
      <c r="O7" s="2">
        <v>3</v>
      </c>
      <c r="P7" s="2">
        <f>SUM(Table2[[#This Row],[Zivis]:[Zivis9]])</f>
        <v>16</v>
      </c>
      <c r="Q7" s="2">
        <v>2</v>
      </c>
    </row>
    <row r="8" spans="1:17" hidden="1" x14ac:dyDescent="0.35">
      <c r="A8" s="2">
        <v>33</v>
      </c>
      <c r="B8" s="1" t="s">
        <v>21</v>
      </c>
      <c r="C8" s="1" t="s">
        <v>22</v>
      </c>
      <c r="D8" s="1">
        <v>2009</v>
      </c>
      <c r="E8" s="2" t="s">
        <v>82</v>
      </c>
      <c r="F8" s="2" t="s">
        <v>96</v>
      </c>
      <c r="G8" s="2"/>
      <c r="H8" s="2">
        <v>5</v>
      </c>
      <c r="I8" s="2"/>
      <c r="J8" s="2">
        <v>1</v>
      </c>
      <c r="K8" s="2"/>
      <c r="L8" s="2">
        <v>6</v>
      </c>
      <c r="M8" s="2"/>
      <c r="N8" s="2">
        <v>3</v>
      </c>
      <c r="O8" s="2">
        <v>3</v>
      </c>
      <c r="P8" s="2">
        <f>SUM(Table2[[#This Row],[Zivis]:[Zivis9]])</f>
        <v>18</v>
      </c>
      <c r="Q8" s="2">
        <v>2</v>
      </c>
    </row>
    <row r="9" spans="1:17" x14ac:dyDescent="0.35">
      <c r="A9" s="2">
        <v>8</v>
      </c>
      <c r="B9" s="1" t="s">
        <v>35</v>
      </c>
      <c r="C9" s="1" t="s">
        <v>36</v>
      </c>
      <c r="D9" s="1">
        <v>2012</v>
      </c>
      <c r="E9" s="2" t="s">
        <v>81</v>
      </c>
      <c r="F9" s="2" t="s">
        <v>95</v>
      </c>
      <c r="G9" s="2">
        <v>5</v>
      </c>
      <c r="H9" s="2"/>
      <c r="I9" s="2">
        <v>7</v>
      </c>
      <c r="J9" s="2"/>
      <c r="K9" s="2">
        <v>1</v>
      </c>
      <c r="L9" s="2"/>
      <c r="M9" s="2">
        <v>1</v>
      </c>
      <c r="N9" s="2"/>
      <c r="O9" s="2">
        <v>0</v>
      </c>
      <c r="P9" s="2">
        <f>SUM(Table2[[#This Row],[Zivis]:[Zivis9]])</f>
        <v>14</v>
      </c>
      <c r="Q9" s="2">
        <v>3</v>
      </c>
    </row>
    <row r="10" spans="1:17" hidden="1" x14ac:dyDescent="0.35">
      <c r="A10" s="2">
        <v>31</v>
      </c>
      <c r="B10" s="1" t="s">
        <v>56</v>
      </c>
      <c r="C10" s="1" t="s">
        <v>57</v>
      </c>
      <c r="D10" s="1">
        <v>2007</v>
      </c>
      <c r="E10" s="2" t="s">
        <v>82</v>
      </c>
      <c r="F10" s="2" t="s">
        <v>96</v>
      </c>
      <c r="G10" s="2"/>
      <c r="H10" s="2">
        <v>8</v>
      </c>
      <c r="I10" s="2"/>
      <c r="J10" s="2">
        <v>0</v>
      </c>
      <c r="K10" s="2"/>
      <c r="L10" s="2">
        <v>2</v>
      </c>
      <c r="M10" s="2"/>
      <c r="N10" s="2">
        <v>2</v>
      </c>
      <c r="O10" s="2">
        <v>0</v>
      </c>
      <c r="P10" s="2">
        <f>SUM(Table2[[#This Row],[Zivis]:[Zivis9]])</f>
        <v>12</v>
      </c>
      <c r="Q10" s="2">
        <v>3</v>
      </c>
    </row>
    <row r="11" spans="1:17" x14ac:dyDescent="0.35">
      <c r="A11" s="2">
        <v>1</v>
      </c>
      <c r="B11" s="1" t="s">
        <v>44</v>
      </c>
      <c r="C11" s="1" t="s">
        <v>97</v>
      </c>
      <c r="D11" s="1">
        <v>2013</v>
      </c>
      <c r="E11" s="2" t="s">
        <v>81</v>
      </c>
      <c r="F11" s="2" t="s">
        <v>95</v>
      </c>
      <c r="G11" s="2">
        <v>10</v>
      </c>
      <c r="H11" s="2"/>
      <c r="I11" s="2">
        <v>1</v>
      </c>
      <c r="J11" s="2"/>
      <c r="K11" s="2">
        <v>1</v>
      </c>
      <c r="L11" s="2"/>
      <c r="M11" s="2">
        <v>1</v>
      </c>
      <c r="N11" s="2"/>
      <c r="O11" s="2">
        <v>0</v>
      </c>
      <c r="P11" s="2">
        <f>SUM(Table2[[#This Row],[Zivis]:[Zivis9]])</f>
        <v>13</v>
      </c>
      <c r="Q11" s="2">
        <v>4</v>
      </c>
    </row>
    <row r="12" spans="1:17" hidden="1" x14ac:dyDescent="0.35">
      <c r="A12" s="2">
        <v>36</v>
      </c>
      <c r="B12" s="1" t="s">
        <v>48</v>
      </c>
      <c r="C12" s="1" t="s">
        <v>49</v>
      </c>
      <c r="D12" s="1">
        <v>2008</v>
      </c>
      <c r="E12" s="2" t="s">
        <v>82</v>
      </c>
      <c r="F12" s="2" t="s">
        <v>96</v>
      </c>
      <c r="G12" s="2"/>
      <c r="H12" s="2">
        <v>4</v>
      </c>
      <c r="I12" s="2"/>
      <c r="J12" s="2">
        <v>3</v>
      </c>
      <c r="K12" s="2"/>
      <c r="L12" s="2">
        <v>2</v>
      </c>
      <c r="M12" s="2"/>
      <c r="N12" s="2">
        <v>1</v>
      </c>
      <c r="O12" s="2">
        <v>1</v>
      </c>
      <c r="P12" s="2">
        <f>SUM(Table2[[#This Row],[Zivis]:[Zivis9]])</f>
        <v>11</v>
      </c>
      <c r="Q12" s="2">
        <v>4</v>
      </c>
    </row>
    <row r="13" spans="1:17" x14ac:dyDescent="0.35">
      <c r="A13" s="2">
        <v>15</v>
      </c>
      <c r="B13" s="1" t="s">
        <v>71</v>
      </c>
      <c r="C13" s="1" t="s">
        <v>72</v>
      </c>
      <c r="D13" s="1">
        <v>2014</v>
      </c>
      <c r="E13" s="2" t="s">
        <v>81</v>
      </c>
      <c r="F13" s="2" t="s">
        <v>95</v>
      </c>
      <c r="G13" s="2">
        <v>4</v>
      </c>
      <c r="H13" s="2"/>
      <c r="I13" s="2">
        <v>4</v>
      </c>
      <c r="J13" s="2"/>
      <c r="K13" s="2">
        <v>1</v>
      </c>
      <c r="L13" s="2"/>
      <c r="M13" s="2">
        <v>1</v>
      </c>
      <c r="N13" s="2"/>
      <c r="O13" s="2">
        <v>3</v>
      </c>
      <c r="P13" s="2">
        <f>SUM(Table2[[#This Row],[Zivis]:[Zivis9]])</f>
        <v>13</v>
      </c>
      <c r="Q13" s="2">
        <v>5</v>
      </c>
    </row>
    <row r="14" spans="1:17" hidden="1" x14ac:dyDescent="0.35">
      <c r="A14" s="2">
        <v>28</v>
      </c>
      <c r="B14" s="1" t="s">
        <v>43</v>
      </c>
      <c r="C14" s="1" t="s">
        <v>30</v>
      </c>
      <c r="D14" s="1">
        <v>2007</v>
      </c>
      <c r="E14" s="2" t="s">
        <v>82</v>
      </c>
      <c r="F14" s="2" t="s">
        <v>96</v>
      </c>
      <c r="G14" s="2"/>
      <c r="H14" s="2">
        <v>3</v>
      </c>
      <c r="I14" s="2"/>
      <c r="J14" s="2">
        <v>5</v>
      </c>
      <c r="K14" s="2"/>
      <c r="L14" s="2">
        <v>0</v>
      </c>
      <c r="M14" s="2"/>
      <c r="N14" s="2">
        <v>1</v>
      </c>
      <c r="O14" s="2">
        <v>0</v>
      </c>
      <c r="P14" s="2">
        <f>SUM(Table2[[#This Row],[Zivis]:[Zivis9]])</f>
        <v>9</v>
      </c>
      <c r="Q14" s="2">
        <v>5</v>
      </c>
    </row>
    <row r="15" spans="1:17" x14ac:dyDescent="0.35">
      <c r="A15" s="2">
        <v>2</v>
      </c>
      <c r="B15" s="1" t="s">
        <v>23</v>
      </c>
      <c r="C15" s="1" t="s">
        <v>24</v>
      </c>
      <c r="D15" s="1">
        <v>2013</v>
      </c>
      <c r="E15" s="2" t="s">
        <v>81</v>
      </c>
      <c r="F15" s="2" t="s">
        <v>95</v>
      </c>
      <c r="G15" s="2">
        <v>9</v>
      </c>
      <c r="H15" s="2"/>
      <c r="I15" s="2">
        <v>1</v>
      </c>
      <c r="J15" s="2"/>
      <c r="K15" s="2">
        <v>1</v>
      </c>
      <c r="L15" s="2"/>
      <c r="M15" s="2">
        <v>1</v>
      </c>
      <c r="N15" s="2"/>
      <c r="O15" s="2">
        <v>0</v>
      </c>
      <c r="P15" s="2">
        <f>SUM(Table2[[#This Row],[Zivis]:[Zivis9]])</f>
        <v>12</v>
      </c>
      <c r="Q15" s="2">
        <v>6</v>
      </c>
    </row>
    <row r="16" spans="1:17" hidden="1" x14ac:dyDescent="0.35">
      <c r="A16" s="2">
        <v>30</v>
      </c>
      <c r="B16" s="1" t="s">
        <v>50</v>
      </c>
      <c r="C16" s="1" t="s">
        <v>51</v>
      </c>
      <c r="D16" s="1">
        <v>2008</v>
      </c>
      <c r="E16" s="2" t="s">
        <v>82</v>
      </c>
      <c r="F16" s="2" t="s">
        <v>96</v>
      </c>
      <c r="G16" s="2"/>
      <c r="H16" s="2">
        <v>6</v>
      </c>
      <c r="I16" s="2"/>
      <c r="J16" s="2">
        <v>2</v>
      </c>
      <c r="K16" s="2"/>
      <c r="L16" s="2">
        <v>0</v>
      </c>
      <c r="M16" s="2"/>
      <c r="N16" s="2">
        <v>1</v>
      </c>
      <c r="O16" s="2">
        <v>0</v>
      </c>
      <c r="P16" s="2">
        <f>SUM(Table2[[#This Row],[Zivis]:[Zivis9]])</f>
        <v>9</v>
      </c>
      <c r="Q16" s="2">
        <v>6</v>
      </c>
    </row>
    <row r="17" spans="1:17" x14ac:dyDescent="0.35">
      <c r="A17" s="2">
        <v>11</v>
      </c>
      <c r="B17" s="1" t="s">
        <v>52</v>
      </c>
      <c r="C17" s="1" t="s">
        <v>49</v>
      </c>
      <c r="D17" s="1">
        <v>2011</v>
      </c>
      <c r="E17" s="2" t="s">
        <v>81</v>
      </c>
      <c r="F17" s="2" t="s">
        <v>95</v>
      </c>
      <c r="G17" s="2">
        <v>6</v>
      </c>
      <c r="H17" s="2"/>
      <c r="I17" s="2">
        <v>1</v>
      </c>
      <c r="J17" s="2"/>
      <c r="K17" s="2">
        <v>2</v>
      </c>
      <c r="L17" s="2"/>
      <c r="M17" s="2">
        <v>1</v>
      </c>
      <c r="N17" s="2"/>
      <c r="O17" s="2">
        <v>2</v>
      </c>
      <c r="P17" s="2">
        <f>SUM(Table2[[#This Row],[Zivis]:[Zivis9]])</f>
        <v>12</v>
      </c>
      <c r="Q17" s="2">
        <v>7</v>
      </c>
    </row>
    <row r="18" spans="1:17" x14ac:dyDescent="0.35">
      <c r="A18" s="2">
        <v>23</v>
      </c>
      <c r="B18" s="1" t="s">
        <v>33</v>
      </c>
      <c r="C18" s="1" t="s">
        <v>62</v>
      </c>
      <c r="D18" s="1">
        <v>2016</v>
      </c>
      <c r="E18" s="2" t="s">
        <v>81</v>
      </c>
      <c r="F18" s="2" t="s">
        <v>96</v>
      </c>
      <c r="G18" s="2"/>
      <c r="H18" s="2">
        <v>9</v>
      </c>
      <c r="I18" s="2"/>
      <c r="J18" s="2">
        <v>1</v>
      </c>
      <c r="K18" s="2"/>
      <c r="L18" s="2">
        <v>0</v>
      </c>
      <c r="M18" s="2"/>
      <c r="N18" s="2">
        <v>0</v>
      </c>
      <c r="O18" s="2">
        <v>1</v>
      </c>
      <c r="P18" s="2">
        <f>SUM(Table2[[#This Row],[Zivis]:[Zivis9]])</f>
        <v>11</v>
      </c>
      <c r="Q18" s="2">
        <v>8</v>
      </c>
    </row>
    <row r="19" spans="1:17" x14ac:dyDescent="0.35">
      <c r="A19" s="2">
        <v>7</v>
      </c>
      <c r="B19" s="1" t="s">
        <v>46</v>
      </c>
      <c r="C19" s="1" t="s">
        <v>47</v>
      </c>
      <c r="D19" s="1">
        <v>2013</v>
      </c>
      <c r="E19" s="2" t="s">
        <v>81</v>
      </c>
      <c r="F19" s="2" t="s">
        <v>95</v>
      </c>
      <c r="G19" s="2">
        <v>6</v>
      </c>
      <c r="H19" s="2"/>
      <c r="I19" s="2">
        <v>0</v>
      </c>
      <c r="J19" s="2"/>
      <c r="K19" s="2">
        <v>1</v>
      </c>
      <c r="L19" s="2"/>
      <c r="M19" s="2">
        <v>3</v>
      </c>
      <c r="N19" s="2"/>
      <c r="O19" s="2">
        <v>0</v>
      </c>
      <c r="P19" s="2">
        <f>SUM(Table2[[#This Row],[Zivis]:[Zivis9]])</f>
        <v>10</v>
      </c>
      <c r="Q19" s="2">
        <v>9</v>
      </c>
    </row>
    <row r="20" spans="1:17" x14ac:dyDescent="0.35">
      <c r="A20" s="3">
        <v>24</v>
      </c>
      <c r="B20" t="s">
        <v>69</v>
      </c>
      <c r="C20" t="s">
        <v>70</v>
      </c>
      <c r="D20">
        <v>2011</v>
      </c>
      <c r="E20" s="3" t="s">
        <v>81</v>
      </c>
      <c r="F20" s="3" t="s">
        <v>96</v>
      </c>
      <c r="H20" s="3">
        <v>4</v>
      </c>
      <c r="J20" s="3">
        <v>0</v>
      </c>
      <c r="L20" s="3">
        <v>1</v>
      </c>
      <c r="N20" s="3">
        <v>4</v>
      </c>
      <c r="P20" s="3">
        <f>SUM(Table2[[#This Row],[Zivis]:[Zivis9]])</f>
        <v>9</v>
      </c>
      <c r="Q20" s="3">
        <v>10</v>
      </c>
    </row>
    <row r="21" spans="1:17" x14ac:dyDescent="0.35">
      <c r="A21" s="3">
        <v>20</v>
      </c>
      <c r="B21" s="5" t="s">
        <v>58</v>
      </c>
      <c r="C21" s="5" t="s">
        <v>59</v>
      </c>
      <c r="D21" s="5">
        <v>2014</v>
      </c>
      <c r="E21" s="3" t="s">
        <v>81</v>
      </c>
      <c r="F21" s="3" t="s">
        <v>95</v>
      </c>
      <c r="G21" s="3">
        <v>9</v>
      </c>
      <c r="I21" s="3">
        <v>0</v>
      </c>
      <c r="K21" s="3">
        <v>0</v>
      </c>
      <c r="M21" s="3">
        <v>0</v>
      </c>
      <c r="P21" s="3">
        <f>SUM(Table2[[#This Row],[Zivis]:[Zivis9]])</f>
        <v>9</v>
      </c>
      <c r="Q21" s="3">
        <v>11</v>
      </c>
    </row>
    <row r="22" spans="1:17" x14ac:dyDescent="0.35">
      <c r="A22" s="3">
        <v>9</v>
      </c>
      <c r="B22" t="s">
        <v>19</v>
      </c>
      <c r="C22" t="s">
        <v>14</v>
      </c>
      <c r="D22">
        <v>2012</v>
      </c>
      <c r="E22" s="3" t="s">
        <v>81</v>
      </c>
      <c r="F22" s="3" t="s">
        <v>95</v>
      </c>
      <c r="G22" s="3">
        <v>7</v>
      </c>
      <c r="I22" s="3">
        <v>1</v>
      </c>
      <c r="K22" s="3">
        <v>0</v>
      </c>
      <c r="M22" s="3">
        <v>0</v>
      </c>
      <c r="P22" s="3">
        <f>SUM(Table2[[#This Row],[Zivis]:[Zivis9]])</f>
        <v>8</v>
      </c>
      <c r="Q22" s="3">
        <v>12</v>
      </c>
    </row>
    <row r="23" spans="1:17" x14ac:dyDescent="0.35">
      <c r="A23" s="3">
        <v>16</v>
      </c>
      <c r="B23" t="s">
        <v>40</v>
      </c>
      <c r="C23" t="s">
        <v>41</v>
      </c>
      <c r="D23">
        <v>2011</v>
      </c>
      <c r="E23" s="3" t="s">
        <v>81</v>
      </c>
      <c r="F23" s="3" t="s">
        <v>95</v>
      </c>
      <c r="G23" s="3">
        <v>6</v>
      </c>
      <c r="I23" s="3">
        <v>1</v>
      </c>
      <c r="K23" s="3">
        <v>1</v>
      </c>
      <c r="M23" s="3">
        <v>0</v>
      </c>
      <c r="P23" s="3">
        <f>SUM(Table2[[#This Row],[Zivis]:[Zivis9]])</f>
        <v>8</v>
      </c>
      <c r="Q23" s="3">
        <v>12</v>
      </c>
    </row>
    <row r="24" spans="1:17" x14ac:dyDescent="0.35">
      <c r="A24" s="3">
        <v>17</v>
      </c>
      <c r="B24" t="s">
        <v>27</v>
      </c>
      <c r="C24" t="s">
        <v>28</v>
      </c>
      <c r="D24">
        <v>2013</v>
      </c>
      <c r="E24" s="3" t="s">
        <v>81</v>
      </c>
      <c r="F24" s="3" t="s">
        <v>95</v>
      </c>
      <c r="G24" s="3">
        <v>6</v>
      </c>
      <c r="I24" s="3">
        <v>1</v>
      </c>
      <c r="K24" s="3">
        <v>0</v>
      </c>
      <c r="M24" s="3">
        <v>1</v>
      </c>
      <c r="P24" s="3">
        <f>SUM(Table2[[#This Row],[Zivis]:[Zivis9]])</f>
        <v>8</v>
      </c>
      <c r="Q24" s="3">
        <v>12</v>
      </c>
    </row>
    <row r="25" spans="1:17" x14ac:dyDescent="0.35">
      <c r="A25" s="3">
        <v>6</v>
      </c>
      <c r="B25" s="5" t="s">
        <v>15</v>
      </c>
      <c r="C25" s="5" t="s">
        <v>16</v>
      </c>
      <c r="D25" s="5">
        <v>2015</v>
      </c>
      <c r="E25" s="3" t="s">
        <v>81</v>
      </c>
      <c r="F25" s="3" t="s">
        <v>95</v>
      </c>
      <c r="G25" s="3">
        <v>6</v>
      </c>
      <c r="I25" s="3">
        <v>0</v>
      </c>
      <c r="K25" s="3">
        <v>0</v>
      </c>
      <c r="M25" s="3">
        <v>1</v>
      </c>
      <c r="P25" s="3">
        <f>SUM(Table2[[#This Row],[Zivis]:[Zivis9]])</f>
        <v>7</v>
      </c>
      <c r="Q25" s="3">
        <v>15</v>
      </c>
    </row>
    <row r="26" spans="1:17" x14ac:dyDescent="0.35">
      <c r="A26" s="3">
        <v>10</v>
      </c>
      <c r="B26" t="s">
        <v>13</v>
      </c>
      <c r="C26" t="s">
        <v>14</v>
      </c>
      <c r="D26">
        <v>2014</v>
      </c>
      <c r="E26" s="3" t="s">
        <v>81</v>
      </c>
      <c r="F26" s="3" t="s">
        <v>95</v>
      </c>
      <c r="G26" s="3">
        <v>2</v>
      </c>
      <c r="I26" s="3">
        <v>1</v>
      </c>
      <c r="K26" s="3">
        <v>2</v>
      </c>
      <c r="M26" s="3">
        <v>2</v>
      </c>
      <c r="P26" s="3">
        <f>SUM(Table2[[#This Row],[Zivis]:[Zivis9]])</f>
        <v>7</v>
      </c>
      <c r="Q26" s="3">
        <v>15</v>
      </c>
    </row>
    <row r="27" spans="1:17" x14ac:dyDescent="0.35">
      <c r="A27" s="3">
        <v>13</v>
      </c>
      <c r="B27" t="s">
        <v>31</v>
      </c>
      <c r="C27" t="s">
        <v>32</v>
      </c>
      <c r="D27">
        <v>2011</v>
      </c>
      <c r="E27" s="3" t="s">
        <v>81</v>
      </c>
      <c r="F27" s="3" t="s">
        <v>95</v>
      </c>
      <c r="G27" s="3">
        <v>1</v>
      </c>
      <c r="I27" s="3">
        <v>2</v>
      </c>
      <c r="K27" s="3">
        <v>3</v>
      </c>
      <c r="M27" s="3">
        <v>0</v>
      </c>
      <c r="P27" s="3">
        <f>SUM(Table2[[#This Row],[Zivis]:[Zivis9]])</f>
        <v>6</v>
      </c>
      <c r="Q27" s="3">
        <v>17</v>
      </c>
    </row>
    <row r="28" spans="1:17" x14ac:dyDescent="0.35">
      <c r="A28" s="3">
        <v>18</v>
      </c>
      <c r="B28" t="s">
        <v>29</v>
      </c>
      <c r="C28" t="s">
        <v>30</v>
      </c>
      <c r="D28">
        <v>2014</v>
      </c>
      <c r="E28" s="3" t="s">
        <v>81</v>
      </c>
      <c r="F28" s="3" t="s">
        <v>95</v>
      </c>
      <c r="G28" s="3">
        <v>5</v>
      </c>
      <c r="I28" s="3">
        <v>1</v>
      </c>
      <c r="K28" s="3">
        <v>0</v>
      </c>
      <c r="M28" s="3">
        <v>0</v>
      </c>
      <c r="P28" s="3">
        <f>SUM(Table2[[#This Row],[Zivis]:[Zivis9]])</f>
        <v>6</v>
      </c>
      <c r="Q28" s="3">
        <v>17</v>
      </c>
    </row>
    <row r="29" spans="1:17" x14ac:dyDescent="0.35">
      <c r="A29" s="3">
        <v>19</v>
      </c>
      <c r="B29" t="s">
        <v>37</v>
      </c>
      <c r="C29" t="s">
        <v>30</v>
      </c>
      <c r="D29">
        <v>2018</v>
      </c>
      <c r="E29" s="3" t="s">
        <v>81</v>
      </c>
      <c r="F29" s="3" t="s">
        <v>95</v>
      </c>
      <c r="G29" s="3">
        <v>5</v>
      </c>
      <c r="I29" s="3">
        <v>1</v>
      </c>
      <c r="K29" s="3">
        <v>0</v>
      </c>
      <c r="M29" s="3">
        <v>0</v>
      </c>
      <c r="P29" s="3">
        <f>SUM(Table2[[#This Row],[Zivis]:[Zivis9]])</f>
        <v>6</v>
      </c>
      <c r="Q29" s="3">
        <v>17</v>
      </c>
    </row>
    <row r="30" spans="1:17" x14ac:dyDescent="0.35">
      <c r="A30" s="3">
        <v>22</v>
      </c>
      <c r="B30" t="s">
        <v>60</v>
      </c>
      <c r="C30" t="s">
        <v>61</v>
      </c>
      <c r="D30">
        <v>2013</v>
      </c>
      <c r="E30" s="3" t="s">
        <v>81</v>
      </c>
      <c r="F30" s="3" t="s">
        <v>96</v>
      </c>
      <c r="H30" s="3">
        <v>5</v>
      </c>
      <c r="J30" s="3">
        <v>1</v>
      </c>
      <c r="L30" s="3">
        <v>0</v>
      </c>
      <c r="N30" s="3">
        <v>0</v>
      </c>
      <c r="P30" s="3">
        <f>SUM(Table2[[#This Row],[Zivis]:[Zivis9]])</f>
        <v>6</v>
      </c>
      <c r="Q30" s="3">
        <v>17</v>
      </c>
    </row>
    <row r="31" spans="1:17" x14ac:dyDescent="0.35">
      <c r="A31" s="3">
        <v>5</v>
      </c>
      <c r="B31" t="s">
        <v>42</v>
      </c>
      <c r="C31" t="s">
        <v>26</v>
      </c>
      <c r="D31">
        <v>2014</v>
      </c>
      <c r="E31" s="3" t="s">
        <v>81</v>
      </c>
      <c r="F31" s="3" t="s">
        <v>95</v>
      </c>
      <c r="G31" s="3">
        <v>3</v>
      </c>
      <c r="I31" s="3">
        <v>1</v>
      </c>
      <c r="K31" s="3">
        <v>0</v>
      </c>
      <c r="M31" s="3">
        <v>1</v>
      </c>
      <c r="P31" s="3">
        <f>SUM(Table2[[#This Row],[Zivis]:[Zivis9]])</f>
        <v>5</v>
      </c>
      <c r="Q31" s="3">
        <v>21</v>
      </c>
    </row>
    <row r="32" spans="1:17" x14ac:dyDescent="0.35">
      <c r="A32" s="3">
        <v>14</v>
      </c>
      <c r="B32" t="s">
        <v>25</v>
      </c>
      <c r="C32" t="s">
        <v>26</v>
      </c>
      <c r="D32">
        <v>2011</v>
      </c>
      <c r="E32" s="3" t="s">
        <v>81</v>
      </c>
      <c r="F32" s="3" t="s">
        <v>95</v>
      </c>
      <c r="G32" s="3">
        <v>4</v>
      </c>
      <c r="I32" s="3">
        <v>0</v>
      </c>
      <c r="K32" s="3">
        <v>0</v>
      </c>
      <c r="M32" s="3">
        <v>0</v>
      </c>
      <c r="P32" s="3">
        <f>SUM(Table2[[#This Row],[Zivis]:[Zivis9]])</f>
        <v>4</v>
      </c>
      <c r="Q32" s="3">
        <v>22</v>
      </c>
    </row>
    <row r="33" spans="1:17" x14ac:dyDescent="0.35">
      <c r="A33" s="3">
        <v>3</v>
      </c>
      <c r="B33" t="s">
        <v>17</v>
      </c>
      <c r="C33" t="s">
        <v>18</v>
      </c>
      <c r="D33">
        <v>2015</v>
      </c>
      <c r="E33" s="3" t="s">
        <v>81</v>
      </c>
      <c r="F33" s="3" t="s">
        <v>95</v>
      </c>
      <c r="G33" s="3">
        <v>2</v>
      </c>
      <c r="I33" s="3">
        <v>0</v>
      </c>
      <c r="K33" s="3">
        <v>0</v>
      </c>
      <c r="M33" s="3">
        <v>1</v>
      </c>
      <c r="P33" s="3">
        <f>SUM(Table2[[#This Row],[Zivis]:[Zivis9]])</f>
        <v>3</v>
      </c>
      <c r="Q33" s="3">
        <v>23</v>
      </c>
    </row>
    <row r="34" spans="1:17" x14ac:dyDescent="0.35">
      <c r="A34" s="3">
        <v>4</v>
      </c>
      <c r="B34" t="s">
        <v>38</v>
      </c>
      <c r="C34" t="s">
        <v>39</v>
      </c>
      <c r="D34">
        <v>2017</v>
      </c>
      <c r="E34" s="3" t="s">
        <v>81</v>
      </c>
      <c r="F34" s="3" t="s">
        <v>95</v>
      </c>
      <c r="G34" s="3">
        <v>1</v>
      </c>
      <c r="I34" s="3">
        <v>1</v>
      </c>
      <c r="K34" s="3">
        <v>1</v>
      </c>
      <c r="M34" s="3">
        <v>0</v>
      </c>
      <c r="P34" s="3">
        <f>SUM(Table2[[#This Row],[Zivis]:[Zivis9]])</f>
        <v>3</v>
      </c>
      <c r="Q34" s="3">
        <v>23</v>
      </c>
    </row>
    <row r="35" spans="1:17" hidden="1" x14ac:dyDescent="0.35">
      <c r="A35" s="3">
        <v>25</v>
      </c>
      <c r="B35" t="s">
        <v>54</v>
      </c>
      <c r="C35" t="s">
        <v>55</v>
      </c>
      <c r="D35">
        <v>2010</v>
      </c>
      <c r="E35" s="3" t="s">
        <v>82</v>
      </c>
      <c r="F35" s="3" t="s">
        <v>96</v>
      </c>
      <c r="H35" s="3">
        <v>2</v>
      </c>
      <c r="J35" s="3">
        <v>5</v>
      </c>
      <c r="L35" s="3">
        <v>0</v>
      </c>
      <c r="N35" s="3">
        <v>1</v>
      </c>
      <c r="P35" s="3">
        <f>SUM(Table2[[#This Row],[Zivis]:[Zivis9]])</f>
        <v>8</v>
      </c>
      <c r="Q35" s="3">
        <v>7</v>
      </c>
    </row>
    <row r="36" spans="1:17" hidden="1" x14ac:dyDescent="0.35">
      <c r="A36" s="3">
        <v>26</v>
      </c>
      <c r="B36" t="s">
        <v>15</v>
      </c>
      <c r="C36" t="s">
        <v>53</v>
      </c>
      <c r="D36">
        <v>2007</v>
      </c>
      <c r="E36" s="3" t="s">
        <v>82</v>
      </c>
      <c r="F36" s="3" t="s">
        <v>96</v>
      </c>
      <c r="H36" s="3">
        <v>3</v>
      </c>
      <c r="J36" s="3">
        <v>0</v>
      </c>
      <c r="L36" s="3">
        <v>1</v>
      </c>
      <c r="N36" s="3">
        <v>4</v>
      </c>
      <c r="P36" s="3">
        <f>SUM(Table2[[#This Row],[Zivis]:[Zivis9]])</f>
        <v>8</v>
      </c>
      <c r="Q36" s="3">
        <v>7</v>
      </c>
    </row>
    <row r="37" spans="1:17" hidden="1" x14ac:dyDescent="0.35">
      <c r="A37" s="3">
        <v>38</v>
      </c>
      <c r="B37" t="s">
        <v>75</v>
      </c>
      <c r="C37" t="s">
        <v>76</v>
      </c>
      <c r="D37">
        <v>2007</v>
      </c>
      <c r="E37" s="3" t="s">
        <v>82</v>
      </c>
      <c r="F37" s="3" t="s">
        <v>96</v>
      </c>
      <c r="H37" s="3">
        <v>4</v>
      </c>
      <c r="J37" s="3">
        <v>0</v>
      </c>
      <c r="L37" s="3">
        <v>1</v>
      </c>
      <c r="N37" s="3">
        <v>3</v>
      </c>
      <c r="P37" s="3">
        <f>SUM(Table2[[#This Row],[Zivis]:[Zivis9]])</f>
        <v>8</v>
      </c>
      <c r="Q37" s="3">
        <v>7</v>
      </c>
    </row>
    <row r="38" spans="1:17" hidden="1" x14ac:dyDescent="0.35">
      <c r="A38" s="3">
        <v>29</v>
      </c>
      <c r="B38" t="s">
        <v>33</v>
      </c>
      <c r="C38" t="s">
        <v>74</v>
      </c>
      <c r="D38">
        <v>2008</v>
      </c>
      <c r="E38" s="3" t="s">
        <v>82</v>
      </c>
      <c r="F38" s="3" t="s">
        <v>96</v>
      </c>
      <c r="H38" s="3">
        <v>3</v>
      </c>
      <c r="J38" s="3">
        <v>0</v>
      </c>
      <c r="L38" s="3">
        <v>1</v>
      </c>
      <c r="N38" s="3">
        <v>1</v>
      </c>
      <c r="P38" s="3">
        <f>SUM(Table2[[#This Row],[Zivis]:[Zivis9]])</f>
        <v>5</v>
      </c>
      <c r="Q38" s="3">
        <v>10</v>
      </c>
    </row>
    <row r="39" spans="1:17" hidden="1" x14ac:dyDescent="0.35">
      <c r="A39" s="3">
        <v>34</v>
      </c>
      <c r="B39" t="s">
        <v>69</v>
      </c>
      <c r="C39" t="s">
        <v>73</v>
      </c>
      <c r="D39">
        <v>2010</v>
      </c>
      <c r="E39" s="3" t="s">
        <v>82</v>
      </c>
      <c r="F39" s="3" t="s">
        <v>96</v>
      </c>
      <c r="H39" s="3">
        <v>4</v>
      </c>
      <c r="J39" s="3">
        <v>1</v>
      </c>
      <c r="L39" s="3">
        <v>0</v>
      </c>
      <c r="N39" s="3">
        <v>0</v>
      </c>
      <c r="P39" s="3">
        <f>SUM(Table2[[#This Row],[Zivis]:[Zivis9]])</f>
        <v>5</v>
      </c>
      <c r="Q39" s="3">
        <v>10</v>
      </c>
    </row>
    <row r="40" spans="1:17" hidden="1" x14ac:dyDescent="0.35">
      <c r="A40" s="3">
        <v>40</v>
      </c>
      <c r="B40" t="s">
        <v>33</v>
      </c>
      <c r="C40" t="s">
        <v>34</v>
      </c>
      <c r="D40">
        <v>2010</v>
      </c>
      <c r="E40" s="3" t="s">
        <v>82</v>
      </c>
      <c r="F40" s="3" t="s">
        <v>96</v>
      </c>
      <c r="H40" s="3">
        <v>2</v>
      </c>
      <c r="J40" s="3">
        <v>0</v>
      </c>
      <c r="L40" s="3">
        <v>0</v>
      </c>
      <c r="N40" s="3">
        <v>3</v>
      </c>
      <c r="P40" s="3">
        <f>SUM(Table2[[#This Row],[Zivis]:[Zivis9]])</f>
        <v>5</v>
      </c>
      <c r="Q40" s="3">
        <v>10</v>
      </c>
    </row>
    <row r="41" spans="1:17" hidden="1" x14ac:dyDescent="0.35">
      <c r="A41" s="3">
        <v>27</v>
      </c>
      <c r="B41" t="s">
        <v>77</v>
      </c>
      <c r="C41" t="s">
        <v>78</v>
      </c>
      <c r="D41">
        <v>2009</v>
      </c>
      <c r="E41" s="3" t="s">
        <v>82</v>
      </c>
      <c r="F41" s="3" t="s">
        <v>96</v>
      </c>
      <c r="H41" s="3">
        <v>3</v>
      </c>
      <c r="J41" s="3">
        <v>0</v>
      </c>
      <c r="N41" s="3">
        <v>0</v>
      </c>
      <c r="P41" s="3">
        <f>SUM(Table2[[#This Row],[Zivis]:[Zivis9]])</f>
        <v>3</v>
      </c>
      <c r="Q41" s="3">
        <v>13</v>
      </c>
    </row>
    <row r="42" spans="1:17" x14ac:dyDescent="0.35">
      <c r="A42" s="3">
        <v>21</v>
      </c>
      <c r="B42" t="s">
        <v>65</v>
      </c>
      <c r="C42" t="s">
        <v>66</v>
      </c>
      <c r="D42">
        <v>2016</v>
      </c>
      <c r="E42" s="3" t="s">
        <v>81</v>
      </c>
      <c r="F42" s="3" t="s">
        <v>96</v>
      </c>
      <c r="H42" s="3">
        <v>1</v>
      </c>
      <c r="J42" s="3">
        <v>0</v>
      </c>
      <c r="L42" s="3">
        <v>0</v>
      </c>
      <c r="N42" s="3">
        <v>0</v>
      </c>
      <c r="P42" s="3">
        <f>SUM(Table2[[#This Row],[Zivis]:[Zivis9]])</f>
        <v>1</v>
      </c>
      <c r="Q42" s="3">
        <v>25</v>
      </c>
    </row>
    <row r="43" spans="1:17" hidden="1" x14ac:dyDescent="0.35">
      <c r="A43" s="2">
        <v>35</v>
      </c>
      <c r="B43" t="s">
        <v>37</v>
      </c>
      <c r="C43" t="s">
        <v>45</v>
      </c>
      <c r="D43">
        <v>2010</v>
      </c>
      <c r="E43" s="3" t="s">
        <v>82</v>
      </c>
      <c r="F43" s="3" t="s">
        <v>96</v>
      </c>
      <c r="H43" s="3">
        <v>0</v>
      </c>
      <c r="J43" s="3">
        <v>1</v>
      </c>
      <c r="L43" s="3">
        <v>0</v>
      </c>
      <c r="N43" s="3">
        <v>0</v>
      </c>
      <c r="P43" s="3">
        <f>SUM(Table2[[#This Row],[Zivis]:[Zivis9]])</f>
        <v>1</v>
      </c>
      <c r="Q43" s="3">
        <v>14</v>
      </c>
    </row>
    <row r="44" spans="1:17" x14ac:dyDescent="0.35">
      <c r="A44" s="3">
        <v>37</v>
      </c>
      <c r="B44" t="s">
        <v>42</v>
      </c>
      <c r="C44" t="s">
        <v>34</v>
      </c>
      <c r="D44">
        <v>2014</v>
      </c>
      <c r="E44" s="3" t="s">
        <v>81</v>
      </c>
      <c r="F44" s="3" t="s">
        <v>96</v>
      </c>
      <c r="H44" s="3">
        <v>0</v>
      </c>
      <c r="J44" s="3">
        <v>0</v>
      </c>
      <c r="L44" s="3">
        <v>0</v>
      </c>
      <c r="N44" s="3">
        <v>0</v>
      </c>
      <c r="P44" s="3">
        <f>SUM(Table2[[#This Row],[Zivis]:[Zivis9]])</f>
        <v>0</v>
      </c>
      <c r="Q44" s="3">
        <v>26</v>
      </c>
    </row>
    <row r="45" spans="1:17" x14ac:dyDescent="0.35">
      <c r="E45" s="4" t="s">
        <v>83</v>
      </c>
      <c r="F45" s="4"/>
      <c r="G45" s="3">
        <f>SUM(G4:G44)</f>
        <v>105</v>
      </c>
      <c r="H45" s="3">
        <f t="shared" ref="H45:P45" si="0">SUM(H4:H44)</f>
        <v>74</v>
      </c>
      <c r="I45" s="3">
        <f t="shared" si="0"/>
        <v>27</v>
      </c>
      <c r="J45" s="3">
        <f t="shared" si="0"/>
        <v>21</v>
      </c>
      <c r="K45" s="3">
        <f t="shared" si="0"/>
        <v>21</v>
      </c>
      <c r="L45" s="3">
        <f t="shared" si="0"/>
        <v>24</v>
      </c>
      <c r="M45" s="3">
        <f t="shared" si="0"/>
        <v>14</v>
      </c>
      <c r="N45" s="3">
        <f t="shared" si="0"/>
        <v>33</v>
      </c>
      <c r="O45" s="3">
        <f t="shared" si="0"/>
        <v>19</v>
      </c>
      <c r="P45" s="3">
        <f t="shared" si="0"/>
        <v>338</v>
      </c>
    </row>
  </sheetData>
  <mergeCells count="1">
    <mergeCell ref="C2:N2"/>
  </mergeCells>
  <phoneticPr fontId="2" type="noConversion"/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2795A-4B28-4B84-9349-951C2FCC7B1C}">
  <dimension ref="A2:Q45"/>
  <sheetViews>
    <sheetView tabSelected="1" workbookViewId="0">
      <selection activeCell="I10" sqref="I10"/>
    </sheetView>
  </sheetViews>
  <sheetFormatPr defaultRowHeight="14.5" x14ac:dyDescent="0.35"/>
  <cols>
    <col min="1" max="1" width="8.7265625" style="3"/>
    <col min="2" max="2" width="11.453125" customWidth="1"/>
    <col min="3" max="3" width="16.36328125" customWidth="1"/>
    <col min="4" max="4" width="10.453125" customWidth="1"/>
    <col min="5" max="6" width="7.54296875" style="3" customWidth="1"/>
    <col min="7" max="17" width="8.7265625" style="3"/>
  </cols>
  <sheetData>
    <row r="2" spans="1:17" ht="75" customHeight="1" x14ac:dyDescent="0.35">
      <c r="C2" s="6" t="s">
        <v>100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7" s="1" customFormat="1" x14ac:dyDescent="0.35">
      <c r="A3" s="2"/>
      <c r="B3" s="2"/>
      <c r="C3" s="2"/>
      <c r="D3" s="2"/>
      <c r="E3" s="2"/>
      <c r="F3" s="2"/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12</v>
      </c>
      <c r="P3" s="2" t="s">
        <v>84</v>
      </c>
      <c r="Q3" s="2"/>
    </row>
    <row r="4" spans="1:17" s="1" customFormat="1" x14ac:dyDescent="0.35">
      <c r="A4" s="2" t="s">
        <v>1</v>
      </c>
      <c r="B4" s="2" t="s">
        <v>79</v>
      </c>
      <c r="C4" s="2" t="s">
        <v>80</v>
      </c>
      <c r="D4" s="2" t="s">
        <v>98</v>
      </c>
      <c r="E4" s="2" t="s">
        <v>2</v>
      </c>
      <c r="F4" s="2" t="s">
        <v>94</v>
      </c>
      <c r="G4" s="2" t="s">
        <v>11</v>
      </c>
      <c r="H4" s="2" t="s">
        <v>85</v>
      </c>
      <c r="I4" s="2" t="s">
        <v>86</v>
      </c>
      <c r="J4" s="2" t="s">
        <v>87</v>
      </c>
      <c r="K4" s="2" t="s">
        <v>88</v>
      </c>
      <c r="L4" s="2" t="s">
        <v>89</v>
      </c>
      <c r="M4" s="2" t="s">
        <v>90</v>
      </c>
      <c r="N4" s="2" t="s">
        <v>91</v>
      </c>
      <c r="O4" s="2" t="s">
        <v>92</v>
      </c>
      <c r="P4" s="2" t="s">
        <v>93</v>
      </c>
      <c r="Q4" s="2" t="s">
        <v>0</v>
      </c>
    </row>
    <row r="5" spans="1:17" hidden="1" x14ac:dyDescent="0.35">
      <c r="A5" s="2">
        <v>12</v>
      </c>
      <c r="B5" s="1" t="s">
        <v>13</v>
      </c>
      <c r="C5" s="1" t="s">
        <v>20</v>
      </c>
      <c r="D5" s="1">
        <v>2014</v>
      </c>
      <c r="E5" s="2" t="s">
        <v>81</v>
      </c>
      <c r="F5" s="2" t="s">
        <v>95</v>
      </c>
      <c r="G5" s="2">
        <v>8</v>
      </c>
      <c r="H5" s="2"/>
      <c r="I5" s="2">
        <v>3</v>
      </c>
      <c r="J5" s="2"/>
      <c r="K5" s="2">
        <v>7</v>
      </c>
      <c r="L5" s="2"/>
      <c r="M5" s="2">
        <v>0</v>
      </c>
      <c r="N5" s="2"/>
      <c r="O5" s="2">
        <v>3</v>
      </c>
      <c r="P5" s="2">
        <f>SUM(Table22[[#This Row],[Zivis]:[Zivis9]])</f>
        <v>21</v>
      </c>
      <c r="Q5" s="2">
        <v>1</v>
      </c>
    </row>
    <row r="6" spans="1:17" x14ac:dyDescent="0.35">
      <c r="A6" s="2">
        <v>32</v>
      </c>
      <c r="B6" s="1" t="s">
        <v>67</v>
      </c>
      <c r="C6" s="1" t="s">
        <v>68</v>
      </c>
      <c r="D6" s="1">
        <v>2010</v>
      </c>
      <c r="E6" s="2" t="s">
        <v>82</v>
      </c>
      <c r="F6" s="2" t="s">
        <v>96</v>
      </c>
      <c r="G6" s="2"/>
      <c r="H6" s="2">
        <v>4</v>
      </c>
      <c r="I6" s="2"/>
      <c r="J6" s="2">
        <v>0</v>
      </c>
      <c r="K6" s="2"/>
      <c r="L6" s="2">
        <v>7</v>
      </c>
      <c r="M6" s="2"/>
      <c r="N6" s="2">
        <v>4</v>
      </c>
      <c r="O6" s="2">
        <v>3</v>
      </c>
      <c r="P6" s="2">
        <f>SUM(Table22[[#This Row],[Zivis]:[Zivis9]])</f>
        <v>18</v>
      </c>
      <c r="Q6" s="2">
        <v>1</v>
      </c>
    </row>
    <row r="7" spans="1:17" s="1" customFormat="1" hidden="1" x14ac:dyDescent="0.35">
      <c r="A7" s="2">
        <v>39</v>
      </c>
      <c r="B7" s="1" t="s">
        <v>63</v>
      </c>
      <c r="C7" s="1" t="s">
        <v>64</v>
      </c>
      <c r="D7" s="1">
        <v>2014</v>
      </c>
      <c r="E7" s="2" t="s">
        <v>81</v>
      </c>
      <c r="F7" s="2" t="s">
        <v>96</v>
      </c>
      <c r="G7" s="2"/>
      <c r="H7" s="2">
        <v>4</v>
      </c>
      <c r="I7" s="2"/>
      <c r="J7" s="2">
        <v>1</v>
      </c>
      <c r="K7" s="2"/>
      <c r="L7" s="2">
        <v>3</v>
      </c>
      <c r="M7" s="2"/>
      <c r="N7" s="2">
        <v>5</v>
      </c>
      <c r="O7" s="2">
        <v>3</v>
      </c>
      <c r="P7" s="2">
        <f>SUM(Table22[[#This Row],[Zivis]:[Zivis9]])</f>
        <v>16</v>
      </c>
      <c r="Q7" s="2">
        <v>2</v>
      </c>
    </row>
    <row r="8" spans="1:17" x14ac:dyDescent="0.35">
      <c r="A8" s="2">
        <v>33</v>
      </c>
      <c r="B8" s="1" t="s">
        <v>21</v>
      </c>
      <c r="C8" s="1" t="s">
        <v>22</v>
      </c>
      <c r="D8" s="1">
        <v>2009</v>
      </c>
      <c r="E8" s="2" t="s">
        <v>82</v>
      </c>
      <c r="F8" s="2" t="s">
        <v>96</v>
      </c>
      <c r="G8" s="2"/>
      <c r="H8" s="2">
        <v>5</v>
      </c>
      <c r="I8" s="2"/>
      <c r="J8" s="2">
        <v>1</v>
      </c>
      <c r="K8" s="2"/>
      <c r="L8" s="2">
        <v>6</v>
      </c>
      <c r="M8" s="2"/>
      <c r="N8" s="2">
        <v>3</v>
      </c>
      <c r="O8" s="2">
        <v>3</v>
      </c>
      <c r="P8" s="2">
        <f>SUM(Table22[[#This Row],[Zivis]:[Zivis9]])</f>
        <v>18</v>
      </c>
      <c r="Q8" s="2">
        <v>2</v>
      </c>
    </row>
    <row r="9" spans="1:17" hidden="1" x14ac:dyDescent="0.35">
      <c r="A9" s="2">
        <v>8</v>
      </c>
      <c r="B9" s="1" t="s">
        <v>35</v>
      </c>
      <c r="C9" s="1" t="s">
        <v>36</v>
      </c>
      <c r="D9" s="1">
        <v>2012</v>
      </c>
      <c r="E9" s="2" t="s">
        <v>81</v>
      </c>
      <c r="F9" s="2" t="s">
        <v>95</v>
      </c>
      <c r="G9" s="2">
        <v>5</v>
      </c>
      <c r="H9" s="2"/>
      <c r="I9" s="2">
        <v>7</v>
      </c>
      <c r="J9" s="2"/>
      <c r="K9" s="2">
        <v>1</v>
      </c>
      <c r="L9" s="2"/>
      <c r="M9" s="2">
        <v>1</v>
      </c>
      <c r="N9" s="2"/>
      <c r="O9" s="2">
        <v>0</v>
      </c>
      <c r="P9" s="2">
        <f>SUM(Table22[[#This Row],[Zivis]:[Zivis9]])</f>
        <v>14</v>
      </c>
      <c r="Q9" s="2">
        <v>3</v>
      </c>
    </row>
    <row r="10" spans="1:17" x14ac:dyDescent="0.35">
      <c r="A10" s="2">
        <v>31</v>
      </c>
      <c r="B10" s="1" t="s">
        <v>56</v>
      </c>
      <c r="C10" s="1" t="s">
        <v>57</v>
      </c>
      <c r="D10" s="1">
        <v>2007</v>
      </c>
      <c r="E10" s="2" t="s">
        <v>82</v>
      </c>
      <c r="F10" s="2" t="s">
        <v>96</v>
      </c>
      <c r="G10" s="2"/>
      <c r="H10" s="2">
        <v>8</v>
      </c>
      <c r="I10" s="2"/>
      <c r="J10" s="2">
        <v>0</v>
      </c>
      <c r="K10" s="2"/>
      <c r="L10" s="2">
        <v>2</v>
      </c>
      <c r="M10" s="2"/>
      <c r="N10" s="2">
        <v>2</v>
      </c>
      <c r="O10" s="2">
        <v>0</v>
      </c>
      <c r="P10" s="2">
        <f>SUM(Table22[[#This Row],[Zivis]:[Zivis9]])</f>
        <v>12</v>
      </c>
      <c r="Q10" s="2">
        <v>3</v>
      </c>
    </row>
    <row r="11" spans="1:17" hidden="1" x14ac:dyDescent="0.35">
      <c r="A11" s="2">
        <v>1</v>
      </c>
      <c r="B11" s="1" t="s">
        <v>44</v>
      </c>
      <c r="C11" s="1" t="s">
        <v>97</v>
      </c>
      <c r="D11" s="1">
        <v>2013</v>
      </c>
      <c r="E11" s="2" t="s">
        <v>81</v>
      </c>
      <c r="F11" s="2" t="s">
        <v>95</v>
      </c>
      <c r="G11" s="2">
        <v>10</v>
      </c>
      <c r="H11" s="2"/>
      <c r="I11" s="2">
        <v>1</v>
      </c>
      <c r="J11" s="2"/>
      <c r="K11" s="2">
        <v>1</v>
      </c>
      <c r="L11" s="2"/>
      <c r="M11" s="2">
        <v>1</v>
      </c>
      <c r="N11" s="2"/>
      <c r="O11" s="2">
        <v>0</v>
      </c>
      <c r="P11" s="2">
        <f>SUM(Table22[[#This Row],[Zivis]:[Zivis9]])</f>
        <v>13</v>
      </c>
      <c r="Q11" s="2">
        <v>4</v>
      </c>
    </row>
    <row r="12" spans="1:17" x14ac:dyDescent="0.35">
      <c r="A12" s="2">
        <v>36</v>
      </c>
      <c r="B12" s="1" t="s">
        <v>48</v>
      </c>
      <c r="C12" s="1" t="s">
        <v>49</v>
      </c>
      <c r="D12" s="1">
        <v>2008</v>
      </c>
      <c r="E12" s="2" t="s">
        <v>82</v>
      </c>
      <c r="F12" s="2" t="s">
        <v>96</v>
      </c>
      <c r="G12" s="2"/>
      <c r="H12" s="2">
        <v>4</v>
      </c>
      <c r="I12" s="2"/>
      <c r="J12" s="2">
        <v>3</v>
      </c>
      <c r="K12" s="2"/>
      <c r="L12" s="2">
        <v>2</v>
      </c>
      <c r="M12" s="2"/>
      <c r="N12" s="2">
        <v>1</v>
      </c>
      <c r="O12" s="2">
        <v>1</v>
      </c>
      <c r="P12" s="2">
        <f>SUM(Table22[[#This Row],[Zivis]:[Zivis9]])</f>
        <v>11</v>
      </c>
      <c r="Q12" s="2">
        <v>4</v>
      </c>
    </row>
    <row r="13" spans="1:17" hidden="1" x14ac:dyDescent="0.35">
      <c r="A13" s="2">
        <v>15</v>
      </c>
      <c r="B13" s="1" t="s">
        <v>71</v>
      </c>
      <c r="C13" s="1" t="s">
        <v>72</v>
      </c>
      <c r="D13" s="1">
        <v>2014</v>
      </c>
      <c r="E13" s="2" t="s">
        <v>81</v>
      </c>
      <c r="F13" s="2" t="s">
        <v>95</v>
      </c>
      <c r="G13" s="2">
        <v>4</v>
      </c>
      <c r="H13" s="2"/>
      <c r="I13" s="2">
        <v>4</v>
      </c>
      <c r="J13" s="2"/>
      <c r="K13" s="2">
        <v>1</v>
      </c>
      <c r="L13" s="2"/>
      <c r="M13" s="2">
        <v>1</v>
      </c>
      <c r="N13" s="2"/>
      <c r="O13" s="2">
        <v>3</v>
      </c>
      <c r="P13" s="2">
        <f>SUM(Table22[[#This Row],[Zivis]:[Zivis9]])</f>
        <v>13</v>
      </c>
      <c r="Q13" s="2">
        <v>5</v>
      </c>
    </row>
    <row r="14" spans="1:17" x14ac:dyDescent="0.35">
      <c r="A14" s="2">
        <v>28</v>
      </c>
      <c r="B14" s="1" t="s">
        <v>43</v>
      </c>
      <c r="C14" s="1" t="s">
        <v>30</v>
      </c>
      <c r="D14" s="1">
        <v>2007</v>
      </c>
      <c r="E14" s="2" t="s">
        <v>82</v>
      </c>
      <c r="F14" s="2" t="s">
        <v>96</v>
      </c>
      <c r="G14" s="2"/>
      <c r="H14" s="2">
        <v>3</v>
      </c>
      <c r="I14" s="2"/>
      <c r="J14" s="2">
        <v>5</v>
      </c>
      <c r="K14" s="2"/>
      <c r="L14" s="2">
        <v>0</v>
      </c>
      <c r="M14" s="2"/>
      <c r="N14" s="2">
        <v>1</v>
      </c>
      <c r="O14" s="2">
        <v>0</v>
      </c>
      <c r="P14" s="2">
        <f>SUM(Table22[[#This Row],[Zivis]:[Zivis9]])</f>
        <v>9</v>
      </c>
      <c r="Q14" s="2">
        <v>5</v>
      </c>
    </row>
    <row r="15" spans="1:17" hidden="1" x14ac:dyDescent="0.35">
      <c r="A15" s="2">
        <v>2</v>
      </c>
      <c r="B15" s="1" t="s">
        <v>23</v>
      </c>
      <c r="C15" s="1" t="s">
        <v>24</v>
      </c>
      <c r="D15" s="1">
        <v>2013</v>
      </c>
      <c r="E15" s="2" t="s">
        <v>81</v>
      </c>
      <c r="F15" s="2" t="s">
        <v>95</v>
      </c>
      <c r="G15" s="2">
        <v>9</v>
      </c>
      <c r="H15" s="2"/>
      <c r="I15" s="2">
        <v>1</v>
      </c>
      <c r="J15" s="2"/>
      <c r="K15" s="2">
        <v>1</v>
      </c>
      <c r="L15" s="2"/>
      <c r="M15" s="2">
        <v>1</v>
      </c>
      <c r="N15" s="2"/>
      <c r="O15" s="2">
        <v>0</v>
      </c>
      <c r="P15" s="2">
        <f>SUM(Table22[[#This Row],[Zivis]:[Zivis9]])</f>
        <v>12</v>
      </c>
      <c r="Q15" s="2">
        <v>6</v>
      </c>
    </row>
    <row r="16" spans="1:17" x14ac:dyDescent="0.35">
      <c r="A16" s="2">
        <v>30</v>
      </c>
      <c r="B16" s="1" t="s">
        <v>50</v>
      </c>
      <c r="C16" s="1" t="s">
        <v>51</v>
      </c>
      <c r="D16" s="1">
        <v>2008</v>
      </c>
      <c r="E16" s="2" t="s">
        <v>82</v>
      </c>
      <c r="F16" s="2" t="s">
        <v>96</v>
      </c>
      <c r="G16" s="2"/>
      <c r="H16" s="2">
        <v>6</v>
      </c>
      <c r="I16" s="2"/>
      <c r="J16" s="2">
        <v>2</v>
      </c>
      <c r="K16" s="2"/>
      <c r="L16" s="2">
        <v>0</v>
      </c>
      <c r="M16" s="2"/>
      <c r="N16" s="2">
        <v>1</v>
      </c>
      <c r="O16" s="2">
        <v>0</v>
      </c>
      <c r="P16" s="2">
        <f>SUM(Table22[[#This Row],[Zivis]:[Zivis9]])</f>
        <v>9</v>
      </c>
      <c r="Q16" s="2">
        <v>6</v>
      </c>
    </row>
    <row r="17" spans="1:17" hidden="1" x14ac:dyDescent="0.35">
      <c r="A17" s="2">
        <v>11</v>
      </c>
      <c r="B17" s="1" t="s">
        <v>52</v>
      </c>
      <c r="C17" s="1" t="s">
        <v>49</v>
      </c>
      <c r="D17" s="1">
        <v>2011</v>
      </c>
      <c r="E17" s="2" t="s">
        <v>81</v>
      </c>
      <c r="F17" s="2" t="s">
        <v>95</v>
      </c>
      <c r="G17" s="2">
        <v>6</v>
      </c>
      <c r="H17" s="2"/>
      <c r="I17" s="2">
        <v>1</v>
      </c>
      <c r="J17" s="2"/>
      <c r="K17" s="2">
        <v>2</v>
      </c>
      <c r="L17" s="2"/>
      <c r="M17" s="2">
        <v>1</v>
      </c>
      <c r="N17" s="2"/>
      <c r="O17" s="2">
        <v>2</v>
      </c>
      <c r="P17" s="2">
        <f>SUM(Table22[[#This Row],[Zivis]:[Zivis9]])</f>
        <v>12</v>
      </c>
      <c r="Q17" s="2">
        <v>7</v>
      </c>
    </row>
    <row r="18" spans="1:17" hidden="1" x14ac:dyDescent="0.35">
      <c r="A18" s="2">
        <v>23</v>
      </c>
      <c r="B18" s="1" t="s">
        <v>33</v>
      </c>
      <c r="C18" s="1" t="s">
        <v>62</v>
      </c>
      <c r="D18" s="1">
        <v>2016</v>
      </c>
      <c r="E18" s="2" t="s">
        <v>81</v>
      </c>
      <c r="F18" s="2" t="s">
        <v>96</v>
      </c>
      <c r="G18" s="2"/>
      <c r="H18" s="2">
        <v>9</v>
      </c>
      <c r="I18" s="2"/>
      <c r="J18" s="2">
        <v>1</v>
      </c>
      <c r="K18" s="2"/>
      <c r="L18" s="2">
        <v>0</v>
      </c>
      <c r="M18" s="2"/>
      <c r="N18" s="2">
        <v>0</v>
      </c>
      <c r="O18" s="2">
        <v>1</v>
      </c>
      <c r="P18" s="2">
        <f>SUM(Table22[[#This Row],[Zivis]:[Zivis9]])</f>
        <v>11</v>
      </c>
      <c r="Q18" s="2">
        <v>8</v>
      </c>
    </row>
    <row r="19" spans="1:17" hidden="1" x14ac:dyDescent="0.35">
      <c r="A19" s="2">
        <v>7</v>
      </c>
      <c r="B19" s="1" t="s">
        <v>46</v>
      </c>
      <c r="C19" s="1" t="s">
        <v>47</v>
      </c>
      <c r="D19" s="1">
        <v>2013</v>
      </c>
      <c r="E19" s="2" t="s">
        <v>81</v>
      </c>
      <c r="F19" s="2" t="s">
        <v>95</v>
      </c>
      <c r="G19" s="2">
        <v>6</v>
      </c>
      <c r="H19" s="2"/>
      <c r="I19" s="2">
        <v>0</v>
      </c>
      <c r="J19" s="2"/>
      <c r="K19" s="2">
        <v>1</v>
      </c>
      <c r="L19" s="2"/>
      <c r="M19" s="2">
        <v>3</v>
      </c>
      <c r="N19" s="2"/>
      <c r="O19" s="2">
        <v>0</v>
      </c>
      <c r="P19" s="2">
        <f>SUM(Table22[[#This Row],[Zivis]:[Zivis9]])</f>
        <v>10</v>
      </c>
      <c r="Q19" s="2">
        <v>9</v>
      </c>
    </row>
    <row r="20" spans="1:17" hidden="1" x14ac:dyDescent="0.35">
      <c r="A20" s="3">
        <v>24</v>
      </c>
      <c r="B20" t="s">
        <v>69</v>
      </c>
      <c r="C20" t="s">
        <v>70</v>
      </c>
      <c r="D20">
        <v>2011</v>
      </c>
      <c r="E20" s="3" t="s">
        <v>81</v>
      </c>
      <c r="F20" s="3" t="s">
        <v>96</v>
      </c>
      <c r="H20" s="3">
        <v>4</v>
      </c>
      <c r="J20" s="3">
        <v>0</v>
      </c>
      <c r="L20" s="3">
        <v>1</v>
      </c>
      <c r="N20" s="3">
        <v>4</v>
      </c>
      <c r="P20" s="3">
        <f>SUM(Table22[[#This Row],[Zivis]:[Zivis9]])</f>
        <v>9</v>
      </c>
      <c r="Q20" s="3">
        <v>10</v>
      </c>
    </row>
    <row r="21" spans="1:17" hidden="1" x14ac:dyDescent="0.35">
      <c r="A21" s="3">
        <v>20</v>
      </c>
      <c r="B21" s="5" t="s">
        <v>58</v>
      </c>
      <c r="C21" s="5" t="s">
        <v>59</v>
      </c>
      <c r="D21" s="5">
        <v>2014</v>
      </c>
      <c r="E21" s="3" t="s">
        <v>81</v>
      </c>
      <c r="F21" s="3" t="s">
        <v>95</v>
      </c>
      <c r="G21" s="3">
        <v>9</v>
      </c>
      <c r="I21" s="3">
        <v>0</v>
      </c>
      <c r="K21" s="3">
        <v>0</v>
      </c>
      <c r="M21" s="3">
        <v>0</v>
      </c>
      <c r="P21" s="3">
        <f>SUM(Table22[[#This Row],[Zivis]:[Zivis9]])</f>
        <v>9</v>
      </c>
      <c r="Q21" s="3">
        <v>11</v>
      </c>
    </row>
    <row r="22" spans="1:17" hidden="1" x14ac:dyDescent="0.35">
      <c r="A22" s="3">
        <v>9</v>
      </c>
      <c r="B22" t="s">
        <v>19</v>
      </c>
      <c r="C22" t="s">
        <v>14</v>
      </c>
      <c r="D22">
        <v>2012</v>
      </c>
      <c r="E22" s="3" t="s">
        <v>81</v>
      </c>
      <c r="F22" s="3" t="s">
        <v>95</v>
      </c>
      <c r="G22" s="3">
        <v>7</v>
      </c>
      <c r="I22" s="3">
        <v>1</v>
      </c>
      <c r="K22" s="3">
        <v>0</v>
      </c>
      <c r="M22" s="3">
        <v>0</v>
      </c>
      <c r="P22" s="3">
        <f>SUM(Table22[[#This Row],[Zivis]:[Zivis9]])</f>
        <v>8</v>
      </c>
      <c r="Q22" s="3">
        <v>12</v>
      </c>
    </row>
    <row r="23" spans="1:17" hidden="1" x14ac:dyDescent="0.35">
      <c r="A23" s="3">
        <v>16</v>
      </c>
      <c r="B23" t="s">
        <v>40</v>
      </c>
      <c r="C23" t="s">
        <v>41</v>
      </c>
      <c r="D23">
        <v>2011</v>
      </c>
      <c r="E23" s="3" t="s">
        <v>81</v>
      </c>
      <c r="F23" s="3" t="s">
        <v>95</v>
      </c>
      <c r="G23" s="3">
        <v>6</v>
      </c>
      <c r="I23" s="3">
        <v>1</v>
      </c>
      <c r="K23" s="3">
        <v>1</v>
      </c>
      <c r="M23" s="3">
        <v>0</v>
      </c>
      <c r="P23" s="3">
        <f>SUM(Table22[[#This Row],[Zivis]:[Zivis9]])</f>
        <v>8</v>
      </c>
      <c r="Q23" s="3">
        <v>12</v>
      </c>
    </row>
    <row r="24" spans="1:17" hidden="1" x14ac:dyDescent="0.35">
      <c r="A24" s="3">
        <v>17</v>
      </c>
      <c r="B24" t="s">
        <v>27</v>
      </c>
      <c r="C24" t="s">
        <v>28</v>
      </c>
      <c r="D24">
        <v>2013</v>
      </c>
      <c r="E24" s="3" t="s">
        <v>81</v>
      </c>
      <c r="F24" s="3" t="s">
        <v>95</v>
      </c>
      <c r="G24" s="3">
        <v>6</v>
      </c>
      <c r="I24" s="3">
        <v>1</v>
      </c>
      <c r="K24" s="3">
        <v>0</v>
      </c>
      <c r="M24" s="3">
        <v>1</v>
      </c>
      <c r="P24" s="3">
        <f>SUM(Table22[[#This Row],[Zivis]:[Zivis9]])</f>
        <v>8</v>
      </c>
      <c r="Q24" s="3">
        <v>12</v>
      </c>
    </row>
    <row r="25" spans="1:17" hidden="1" x14ac:dyDescent="0.35">
      <c r="A25" s="3">
        <v>6</v>
      </c>
      <c r="B25" s="5" t="s">
        <v>15</v>
      </c>
      <c r="C25" s="5" t="s">
        <v>16</v>
      </c>
      <c r="D25" s="5">
        <v>2015</v>
      </c>
      <c r="E25" s="3" t="s">
        <v>81</v>
      </c>
      <c r="F25" s="3" t="s">
        <v>95</v>
      </c>
      <c r="G25" s="3">
        <v>6</v>
      </c>
      <c r="I25" s="3">
        <v>0</v>
      </c>
      <c r="K25" s="3">
        <v>0</v>
      </c>
      <c r="M25" s="3">
        <v>1</v>
      </c>
      <c r="P25" s="3">
        <f>SUM(Table22[[#This Row],[Zivis]:[Zivis9]])</f>
        <v>7</v>
      </c>
      <c r="Q25" s="3">
        <v>15</v>
      </c>
    </row>
    <row r="26" spans="1:17" hidden="1" x14ac:dyDescent="0.35">
      <c r="A26" s="3">
        <v>10</v>
      </c>
      <c r="B26" t="s">
        <v>13</v>
      </c>
      <c r="C26" t="s">
        <v>14</v>
      </c>
      <c r="D26">
        <v>2014</v>
      </c>
      <c r="E26" s="3" t="s">
        <v>81</v>
      </c>
      <c r="F26" s="3" t="s">
        <v>95</v>
      </c>
      <c r="G26" s="3">
        <v>2</v>
      </c>
      <c r="I26" s="3">
        <v>1</v>
      </c>
      <c r="K26" s="3">
        <v>2</v>
      </c>
      <c r="M26" s="3">
        <v>2</v>
      </c>
      <c r="P26" s="3">
        <f>SUM(Table22[[#This Row],[Zivis]:[Zivis9]])</f>
        <v>7</v>
      </c>
      <c r="Q26" s="3">
        <v>15</v>
      </c>
    </row>
    <row r="27" spans="1:17" hidden="1" x14ac:dyDescent="0.35">
      <c r="A27" s="3">
        <v>13</v>
      </c>
      <c r="B27" t="s">
        <v>31</v>
      </c>
      <c r="C27" t="s">
        <v>32</v>
      </c>
      <c r="D27">
        <v>2011</v>
      </c>
      <c r="E27" s="3" t="s">
        <v>81</v>
      </c>
      <c r="F27" s="3" t="s">
        <v>95</v>
      </c>
      <c r="G27" s="3">
        <v>1</v>
      </c>
      <c r="I27" s="3">
        <v>2</v>
      </c>
      <c r="K27" s="3">
        <v>3</v>
      </c>
      <c r="M27" s="3">
        <v>0</v>
      </c>
      <c r="P27" s="3">
        <f>SUM(Table22[[#This Row],[Zivis]:[Zivis9]])</f>
        <v>6</v>
      </c>
      <c r="Q27" s="3">
        <v>17</v>
      </c>
    </row>
    <row r="28" spans="1:17" hidden="1" x14ac:dyDescent="0.35">
      <c r="A28" s="3">
        <v>18</v>
      </c>
      <c r="B28" t="s">
        <v>29</v>
      </c>
      <c r="C28" t="s">
        <v>30</v>
      </c>
      <c r="D28">
        <v>2014</v>
      </c>
      <c r="E28" s="3" t="s">
        <v>81</v>
      </c>
      <c r="F28" s="3" t="s">
        <v>95</v>
      </c>
      <c r="G28" s="3">
        <v>5</v>
      </c>
      <c r="I28" s="3">
        <v>1</v>
      </c>
      <c r="K28" s="3">
        <v>0</v>
      </c>
      <c r="M28" s="3">
        <v>0</v>
      </c>
      <c r="P28" s="3">
        <f>SUM(Table22[[#This Row],[Zivis]:[Zivis9]])</f>
        <v>6</v>
      </c>
      <c r="Q28" s="3">
        <v>17</v>
      </c>
    </row>
    <row r="29" spans="1:17" hidden="1" x14ac:dyDescent="0.35">
      <c r="A29" s="3">
        <v>19</v>
      </c>
      <c r="B29" t="s">
        <v>37</v>
      </c>
      <c r="C29" t="s">
        <v>30</v>
      </c>
      <c r="D29">
        <v>2018</v>
      </c>
      <c r="E29" s="3" t="s">
        <v>81</v>
      </c>
      <c r="F29" s="3" t="s">
        <v>95</v>
      </c>
      <c r="G29" s="3">
        <v>5</v>
      </c>
      <c r="I29" s="3">
        <v>1</v>
      </c>
      <c r="K29" s="3">
        <v>0</v>
      </c>
      <c r="M29" s="3">
        <v>0</v>
      </c>
      <c r="P29" s="3">
        <f>SUM(Table22[[#This Row],[Zivis]:[Zivis9]])</f>
        <v>6</v>
      </c>
      <c r="Q29" s="3">
        <v>17</v>
      </c>
    </row>
    <row r="30" spans="1:17" hidden="1" x14ac:dyDescent="0.35">
      <c r="A30" s="3">
        <v>22</v>
      </c>
      <c r="B30" t="s">
        <v>60</v>
      </c>
      <c r="C30" t="s">
        <v>61</v>
      </c>
      <c r="D30">
        <v>2013</v>
      </c>
      <c r="E30" s="3" t="s">
        <v>81</v>
      </c>
      <c r="F30" s="3" t="s">
        <v>96</v>
      </c>
      <c r="H30" s="3">
        <v>5</v>
      </c>
      <c r="J30" s="3">
        <v>1</v>
      </c>
      <c r="L30" s="3">
        <v>0</v>
      </c>
      <c r="N30" s="3">
        <v>0</v>
      </c>
      <c r="P30" s="3">
        <f>SUM(Table22[[#This Row],[Zivis]:[Zivis9]])</f>
        <v>6</v>
      </c>
      <c r="Q30" s="3">
        <v>17</v>
      </c>
    </row>
    <row r="31" spans="1:17" hidden="1" x14ac:dyDescent="0.35">
      <c r="A31" s="3">
        <v>5</v>
      </c>
      <c r="B31" t="s">
        <v>42</v>
      </c>
      <c r="C31" t="s">
        <v>26</v>
      </c>
      <c r="D31">
        <v>2014</v>
      </c>
      <c r="E31" s="3" t="s">
        <v>81</v>
      </c>
      <c r="F31" s="3" t="s">
        <v>95</v>
      </c>
      <c r="G31" s="3">
        <v>3</v>
      </c>
      <c r="I31" s="3">
        <v>1</v>
      </c>
      <c r="K31" s="3">
        <v>0</v>
      </c>
      <c r="M31" s="3">
        <v>1</v>
      </c>
      <c r="P31" s="3">
        <f>SUM(Table22[[#This Row],[Zivis]:[Zivis9]])</f>
        <v>5</v>
      </c>
      <c r="Q31" s="3">
        <v>21</v>
      </c>
    </row>
    <row r="32" spans="1:17" hidden="1" x14ac:dyDescent="0.35">
      <c r="A32" s="3">
        <v>14</v>
      </c>
      <c r="B32" t="s">
        <v>25</v>
      </c>
      <c r="C32" t="s">
        <v>26</v>
      </c>
      <c r="D32">
        <v>2011</v>
      </c>
      <c r="E32" s="3" t="s">
        <v>81</v>
      </c>
      <c r="F32" s="3" t="s">
        <v>95</v>
      </c>
      <c r="G32" s="3">
        <v>4</v>
      </c>
      <c r="I32" s="3">
        <v>0</v>
      </c>
      <c r="K32" s="3">
        <v>0</v>
      </c>
      <c r="M32" s="3">
        <v>0</v>
      </c>
      <c r="P32" s="3">
        <f>SUM(Table22[[#This Row],[Zivis]:[Zivis9]])</f>
        <v>4</v>
      </c>
      <c r="Q32" s="3">
        <v>22</v>
      </c>
    </row>
    <row r="33" spans="1:17" hidden="1" x14ac:dyDescent="0.35">
      <c r="A33" s="3">
        <v>3</v>
      </c>
      <c r="B33" t="s">
        <v>17</v>
      </c>
      <c r="C33" t="s">
        <v>18</v>
      </c>
      <c r="D33">
        <v>2015</v>
      </c>
      <c r="E33" s="3" t="s">
        <v>81</v>
      </c>
      <c r="F33" s="3" t="s">
        <v>95</v>
      </c>
      <c r="G33" s="3">
        <v>2</v>
      </c>
      <c r="I33" s="3">
        <v>0</v>
      </c>
      <c r="K33" s="3">
        <v>0</v>
      </c>
      <c r="M33" s="3">
        <v>1</v>
      </c>
      <c r="P33" s="3">
        <f>SUM(Table22[[#This Row],[Zivis]:[Zivis9]])</f>
        <v>3</v>
      </c>
      <c r="Q33" s="3">
        <v>23</v>
      </c>
    </row>
    <row r="34" spans="1:17" hidden="1" x14ac:dyDescent="0.35">
      <c r="A34" s="3">
        <v>4</v>
      </c>
      <c r="B34" t="s">
        <v>38</v>
      </c>
      <c r="C34" t="s">
        <v>39</v>
      </c>
      <c r="D34">
        <v>2017</v>
      </c>
      <c r="E34" s="3" t="s">
        <v>81</v>
      </c>
      <c r="F34" s="3" t="s">
        <v>95</v>
      </c>
      <c r="G34" s="3">
        <v>1</v>
      </c>
      <c r="I34" s="3">
        <v>1</v>
      </c>
      <c r="K34" s="3">
        <v>1</v>
      </c>
      <c r="M34" s="3">
        <v>0</v>
      </c>
      <c r="P34" s="3">
        <f>SUM(Table22[[#This Row],[Zivis]:[Zivis9]])</f>
        <v>3</v>
      </c>
      <c r="Q34" s="3">
        <v>23</v>
      </c>
    </row>
    <row r="35" spans="1:17" x14ac:dyDescent="0.35">
      <c r="A35" s="3">
        <v>25</v>
      </c>
      <c r="B35" t="s">
        <v>54</v>
      </c>
      <c r="C35" t="s">
        <v>55</v>
      </c>
      <c r="D35">
        <v>2010</v>
      </c>
      <c r="E35" s="3" t="s">
        <v>82</v>
      </c>
      <c r="F35" s="3" t="s">
        <v>96</v>
      </c>
      <c r="H35" s="3">
        <v>2</v>
      </c>
      <c r="J35" s="3">
        <v>5</v>
      </c>
      <c r="L35" s="3">
        <v>0</v>
      </c>
      <c r="N35" s="3">
        <v>1</v>
      </c>
      <c r="P35" s="3">
        <f>SUM(Table22[[#This Row],[Zivis]:[Zivis9]])</f>
        <v>8</v>
      </c>
      <c r="Q35" s="3">
        <v>7</v>
      </c>
    </row>
    <row r="36" spans="1:17" x14ac:dyDescent="0.35">
      <c r="A36" s="3">
        <v>26</v>
      </c>
      <c r="B36" t="s">
        <v>15</v>
      </c>
      <c r="C36" t="s">
        <v>53</v>
      </c>
      <c r="D36">
        <v>2007</v>
      </c>
      <c r="E36" s="3" t="s">
        <v>82</v>
      </c>
      <c r="F36" s="3" t="s">
        <v>96</v>
      </c>
      <c r="H36" s="3">
        <v>3</v>
      </c>
      <c r="J36" s="3">
        <v>0</v>
      </c>
      <c r="L36" s="3">
        <v>1</v>
      </c>
      <c r="N36" s="3">
        <v>4</v>
      </c>
      <c r="P36" s="3">
        <f>SUM(Table22[[#This Row],[Zivis]:[Zivis9]])</f>
        <v>8</v>
      </c>
      <c r="Q36" s="3">
        <v>7</v>
      </c>
    </row>
    <row r="37" spans="1:17" x14ac:dyDescent="0.35">
      <c r="A37" s="3">
        <v>38</v>
      </c>
      <c r="B37" t="s">
        <v>75</v>
      </c>
      <c r="C37" t="s">
        <v>76</v>
      </c>
      <c r="D37">
        <v>2007</v>
      </c>
      <c r="E37" s="3" t="s">
        <v>82</v>
      </c>
      <c r="F37" s="3" t="s">
        <v>96</v>
      </c>
      <c r="H37" s="3">
        <v>4</v>
      </c>
      <c r="J37" s="3">
        <v>0</v>
      </c>
      <c r="L37" s="3">
        <v>1</v>
      </c>
      <c r="N37" s="3">
        <v>3</v>
      </c>
      <c r="P37" s="3">
        <f>SUM(Table22[[#This Row],[Zivis]:[Zivis9]])</f>
        <v>8</v>
      </c>
      <c r="Q37" s="3">
        <v>7</v>
      </c>
    </row>
    <row r="38" spans="1:17" x14ac:dyDescent="0.35">
      <c r="A38" s="3">
        <v>29</v>
      </c>
      <c r="B38" t="s">
        <v>33</v>
      </c>
      <c r="C38" t="s">
        <v>74</v>
      </c>
      <c r="D38">
        <v>2008</v>
      </c>
      <c r="E38" s="3" t="s">
        <v>82</v>
      </c>
      <c r="F38" s="3" t="s">
        <v>96</v>
      </c>
      <c r="H38" s="3">
        <v>3</v>
      </c>
      <c r="J38" s="3">
        <v>0</v>
      </c>
      <c r="L38" s="3">
        <v>1</v>
      </c>
      <c r="N38" s="3">
        <v>1</v>
      </c>
      <c r="P38" s="3">
        <f>SUM(Table22[[#This Row],[Zivis]:[Zivis9]])</f>
        <v>5</v>
      </c>
      <c r="Q38" s="3">
        <v>10</v>
      </c>
    </row>
    <row r="39" spans="1:17" x14ac:dyDescent="0.35">
      <c r="A39" s="3">
        <v>34</v>
      </c>
      <c r="B39" t="s">
        <v>69</v>
      </c>
      <c r="C39" t="s">
        <v>73</v>
      </c>
      <c r="D39">
        <v>2010</v>
      </c>
      <c r="E39" s="3" t="s">
        <v>82</v>
      </c>
      <c r="F39" s="3" t="s">
        <v>96</v>
      </c>
      <c r="H39" s="3">
        <v>4</v>
      </c>
      <c r="J39" s="3">
        <v>1</v>
      </c>
      <c r="L39" s="3">
        <v>0</v>
      </c>
      <c r="N39" s="3">
        <v>0</v>
      </c>
      <c r="P39" s="3">
        <f>SUM(Table22[[#This Row],[Zivis]:[Zivis9]])</f>
        <v>5</v>
      </c>
      <c r="Q39" s="3">
        <v>10</v>
      </c>
    </row>
    <row r="40" spans="1:17" x14ac:dyDescent="0.35">
      <c r="A40" s="3">
        <v>40</v>
      </c>
      <c r="B40" t="s">
        <v>33</v>
      </c>
      <c r="C40" t="s">
        <v>34</v>
      </c>
      <c r="D40">
        <v>2010</v>
      </c>
      <c r="E40" s="3" t="s">
        <v>82</v>
      </c>
      <c r="F40" s="3" t="s">
        <v>96</v>
      </c>
      <c r="H40" s="3">
        <v>2</v>
      </c>
      <c r="J40" s="3">
        <v>0</v>
      </c>
      <c r="L40" s="3">
        <v>0</v>
      </c>
      <c r="N40" s="3">
        <v>3</v>
      </c>
      <c r="P40" s="3">
        <f>SUM(Table22[[#This Row],[Zivis]:[Zivis9]])</f>
        <v>5</v>
      </c>
      <c r="Q40" s="3">
        <v>10</v>
      </c>
    </row>
    <row r="41" spans="1:17" x14ac:dyDescent="0.35">
      <c r="A41" s="3">
        <v>27</v>
      </c>
      <c r="B41" t="s">
        <v>77</v>
      </c>
      <c r="C41" t="s">
        <v>78</v>
      </c>
      <c r="D41">
        <v>2009</v>
      </c>
      <c r="E41" s="3" t="s">
        <v>82</v>
      </c>
      <c r="F41" s="3" t="s">
        <v>96</v>
      </c>
      <c r="H41" s="3">
        <v>3</v>
      </c>
      <c r="J41" s="3">
        <v>0</v>
      </c>
      <c r="N41" s="3">
        <v>0</v>
      </c>
      <c r="P41" s="3">
        <f>SUM(Table22[[#This Row],[Zivis]:[Zivis9]])</f>
        <v>3</v>
      </c>
      <c r="Q41" s="3">
        <v>13</v>
      </c>
    </row>
    <row r="42" spans="1:17" hidden="1" x14ac:dyDescent="0.35">
      <c r="A42" s="3">
        <v>21</v>
      </c>
      <c r="B42" t="s">
        <v>65</v>
      </c>
      <c r="C42" t="s">
        <v>66</v>
      </c>
      <c r="D42">
        <v>2016</v>
      </c>
      <c r="E42" s="3" t="s">
        <v>81</v>
      </c>
      <c r="F42" s="3" t="s">
        <v>96</v>
      </c>
      <c r="H42" s="3">
        <v>1</v>
      </c>
      <c r="J42" s="3">
        <v>0</v>
      </c>
      <c r="L42" s="3">
        <v>0</v>
      </c>
      <c r="N42" s="3">
        <v>0</v>
      </c>
      <c r="P42" s="3">
        <f>SUM(Table22[[#This Row],[Zivis]:[Zivis9]])</f>
        <v>1</v>
      </c>
      <c r="Q42" s="3">
        <v>25</v>
      </c>
    </row>
    <row r="43" spans="1:17" x14ac:dyDescent="0.35">
      <c r="A43" s="2">
        <v>35</v>
      </c>
      <c r="B43" t="s">
        <v>37</v>
      </c>
      <c r="C43" t="s">
        <v>45</v>
      </c>
      <c r="D43">
        <v>2010</v>
      </c>
      <c r="E43" s="3" t="s">
        <v>82</v>
      </c>
      <c r="F43" s="3" t="s">
        <v>96</v>
      </c>
      <c r="H43" s="3">
        <v>0</v>
      </c>
      <c r="J43" s="3">
        <v>1</v>
      </c>
      <c r="L43" s="3">
        <v>0</v>
      </c>
      <c r="N43" s="3">
        <v>0</v>
      </c>
      <c r="P43" s="3">
        <f>SUM(Table22[[#This Row],[Zivis]:[Zivis9]])</f>
        <v>1</v>
      </c>
      <c r="Q43" s="3">
        <v>14</v>
      </c>
    </row>
    <row r="44" spans="1:17" hidden="1" x14ac:dyDescent="0.35">
      <c r="A44" s="3">
        <v>37</v>
      </c>
      <c r="B44" t="s">
        <v>42</v>
      </c>
      <c r="C44" t="s">
        <v>34</v>
      </c>
      <c r="D44">
        <v>2014</v>
      </c>
      <c r="E44" s="3" t="s">
        <v>81</v>
      </c>
      <c r="F44" s="3" t="s">
        <v>96</v>
      </c>
      <c r="H44" s="3">
        <v>0</v>
      </c>
      <c r="J44" s="3">
        <v>0</v>
      </c>
      <c r="L44" s="3">
        <v>0</v>
      </c>
      <c r="N44" s="3">
        <v>0</v>
      </c>
      <c r="P44" s="3">
        <f>SUM(Table22[[#This Row],[Zivis]:[Zivis9]])</f>
        <v>0</v>
      </c>
      <c r="Q44" s="3">
        <v>26</v>
      </c>
    </row>
    <row r="45" spans="1:17" x14ac:dyDescent="0.35">
      <c r="E45" s="4" t="s">
        <v>83</v>
      </c>
      <c r="F45" s="4"/>
      <c r="G45" s="3">
        <f>SUM(G4:G44)</f>
        <v>105</v>
      </c>
      <c r="H45" s="3">
        <f t="shared" ref="H45:P45" si="0">SUM(H4:H44)</f>
        <v>74</v>
      </c>
      <c r="I45" s="3">
        <f t="shared" si="0"/>
        <v>27</v>
      </c>
      <c r="J45" s="3">
        <f t="shared" si="0"/>
        <v>21</v>
      </c>
      <c r="K45" s="3">
        <f t="shared" si="0"/>
        <v>21</v>
      </c>
      <c r="L45" s="3">
        <f t="shared" si="0"/>
        <v>24</v>
      </c>
      <c r="M45" s="3">
        <f t="shared" si="0"/>
        <v>14</v>
      </c>
      <c r="N45" s="3">
        <f t="shared" si="0"/>
        <v>33</v>
      </c>
      <c r="O45" s="3">
        <f t="shared" si="0"/>
        <v>19</v>
      </c>
      <c r="P45" s="3">
        <f t="shared" si="0"/>
        <v>338</v>
      </c>
    </row>
  </sheetData>
  <mergeCells count="1">
    <mergeCell ref="C2:N2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U14</vt:lpstr>
      <vt:lpstr>U18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Anatolijs Livdans</dc:creator>
  <cp:lastModifiedBy>Agris Rudzāns</cp:lastModifiedBy>
  <dcterms:created xsi:type="dcterms:W3CDTF">2015-06-05T18:17:20Z</dcterms:created>
  <dcterms:modified xsi:type="dcterms:W3CDTF">2024-12-29T16:08:46Z</dcterms:modified>
</cp:coreProperties>
</file>